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ml.chartshapes+xml"/>
  <Override PartName="/xl/charts/chart8.xml" ContentType="application/vnd.openxmlformats-officedocument.drawingml.chart+xml"/>
  <Override PartName="/xl/drawings/drawing6.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480" yWindow="120" windowWidth="16605" windowHeight="9435"/>
  </bookViews>
  <sheets>
    <sheet name="Executive Summary" sheetId="5" r:id="rId1"/>
    <sheet name="P5 Dashboard" sheetId="2" r:id="rId2"/>
    <sheet name="Project Management Input" sheetId="4" r:id="rId3"/>
    <sheet name="Calc" sheetId="1" state="hidden" r:id="rId4"/>
    <sheet name="ICONS" sheetId="6" state="hidden" r:id="rId5"/>
    <sheet name="Instructions for Use" sheetId="7" r:id="rId6"/>
    <sheet name="Elements" sheetId="8" state="hidden" r:id="rId7"/>
  </sheets>
  <definedNames>
    <definedName name="_xlnm.Print_Area" localSheetId="3">Calc!$A$1:$N$14</definedName>
    <definedName name="_xlnm.Print_Area" localSheetId="0">'Executive Summary'!$A$1:$S$34</definedName>
    <definedName name="_xlnm.Print_Area" localSheetId="1">'P5 Dashboard'!$B$1:$AA$78</definedName>
    <definedName name="_xlnm.Print_Area" localSheetId="2">'Project Management Input'!$A$1:$N$50</definedName>
    <definedName name="Z_EBEC51C7_A6A0_434B_931E_0C9955C5197D_.wvu.PrintArea" localSheetId="3" hidden="1">Calc!$A$1:$N$14</definedName>
    <definedName name="Z_EBEC51C7_A6A0_434B_931E_0C9955C5197D_.wvu.PrintArea" localSheetId="1" hidden="1">'P5 Dashboard'!$A$1:$AB$80</definedName>
    <definedName name="Z_EBEC51C7_A6A0_434B_931E_0C9955C5197D_.wvu.PrintArea" localSheetId="2" hidden="1">'Project Management Input'!$A$1:$N$50</definedName>
  </definedNames>
  <calcPr calcId="145621"/>
  <customWorkbookViews>
    <customWorkbookView name="custom" guid="{EBEC51C7-A6A0-434B-931E-0C9955C5197D}" includeHiddenRowCol="0" maximized="1" windowWidth="1804" windowHeight="766" activeSheetId="5"/>
  </customWorkbookViews>
</workbook>
</file>

<file path=xl/calcChain.xml><?xml version="1.0" encoding="utf-8"?>
<calcChain xmlns="http://schemas.openxmlformats.org/spreadsheetml/2006/main">
  <c r="D13" i="1" l="1"/>
  <c r="E13" i="1"/>
  <c r="F13" i="1"/>
  <c r="G13" i="1"/>
  <c r="H13" i="1"/>
  <c r="I13" i="1"/>
  <c r="J13" i="1"/>
  <c r="K13" i="1"/>
  <c r="L13" i="1"/>
  <c r="M13" i="1"/>
  <c r="D11" i="1"/>
  <c r="E11" i="1"/>
  <c r="F11" i="1"/>
  <c r="G11" i="1"/>
  <c r="H11" i="1"/>
  <c r="I11" i="1"/>
  <c r="J11" i="1"/>
  <c r="K11" i="1"/>
  <c r="L11" i="1"/>
  <c r="M11" i="1"/>
  <c r="D8" i="1"/>
  <c r="E8" i="1"/>
  <c r="F8" i="1"/>
  <c r="G8" i="1"/>
  <c r="H8" i="1"/>
  <c r="I8" i="1"/>
  <c r="J8" i="1"/>
  <c r="K8" i="1"/>
  <c r="L8" i="1"/>
  <c r="M8" i="1"/>
  <c r="D6" i="1"/>
  <c r="E6" i="1"/>
  <c r="F6" i="1"/>
  <c r="G6" i="1"/>
  <c r="H6" i="1"/>
  <c r="I6" i="1"/>
  <c r="J6" i="1"/>
  <c r="K6" i="1"/>
  <c r="L6" i="1"/>
  <c r="M6" i="1"/>
  <c r="C13" i="1"/>
  <c r="C11" i="1"/>
  <c r="C8" i="1"/>
  <c r="C6" i="1"/>
  <c r="D16" i="1" l="1"/>
  <c r="E16" i="1"/>
  <c r="K17" i="1"/>
  <c r="J17" i="1"/>
  <c r="D17" i="1"/>
  <c r="D19" i="1" s="1"/>
  <c r="L17" i="1"/>
  <c r="F17" i="1"/>
  <c r="E17" i="1"/>
  <c r="L16" i="1"/>
  <c r="I16" i="1"/>
  <c r="H16" i="1"/>
  <c r="F16" i="1"/>
  <c r="M16" i="1"/>
  <c r="J16" i="1"/>
  <c r="C16" i="1"/>
  <c r="H17" i="1"/>
  <c r="K16" i="1"/>
  <c r="M17" i="1"/>
  <c r="I17" i="1"/>
  <c r="G17" i="1"/>
  <c r="G16" i="1"/>
  <c r="C17" i="1"/>
  <c r="E19" i="1" l="1"/>
  <c r="F19" i="1"/>
  <c r="M21" i="1"/>
  <c r="C19" i="1"/>
  <c r="H20" i="1"/>
  <c r="L21" i="1"/>
  <c r="G20" i="1"/>
  <c r="K21" i="1"/>
  <c r="J20" i="1"/>
  <c r="I20" i="1"/>
  <c r="C23" i="1" l="1"/>
  <c r="C25" i="1"/>
  <c r="C24" i="1"/>
  <c r="C27" i="1" l="1"/>
</calcChain>
</file>

<file path=xl/sharedStrings.xml><?xml version="1.0" encoding="utf-8"?>
<sst xmlns="http://schemas.openxmlformats.org/spreadsheetml/2006/main" count="151" uniqueCount="89">
  <si>
    <t>People</t>
  </si>
  <si>
    <t>Planet</t>
  </si>
  <si>
    <t>Profit</t>
  </si>
  <si>
    <t>Process</t>
  </si>
  <si>
    <t>Product</t>
  </si>
  <si>
    <t>Goals and Effects</t>
  </si>
  <si>
    <t>Deliverables</t>
  </si>
  <si>
    <t>Project Process</t>
  </si>
  <si>
    <t>Project Resources</t>
  </si>
  <si>
    <t>Labour practices &amp; decent work</t>
  </si>
  <si>
    <t>Society &amp; Customers</t>
  </si>
  <si>
    <t>Ethical behaviour</t>
  </si>
  <si>
    <t>Human Rights</t>
  </si>
  <si>
    <t>Materials and Procurement</t>
  </si>
  <si>
    <t>Energy</t>
  </si>
  <si>
    <t>Transport</t>
  </si>
  <si>
    <t>Waste</t>
  </si>
  <si>
    <t>ROI</t>
  </si>
  <si>
    <t>Future Options</t>
  </si>
  <si>
    <t>Business Agility</t>
  </si>
  <si>
    <t>™</t>
  </si>
  <si>
    <r>
      <rPr>
        <sz val="11"/>
        <color indexed="23"/>
        <rFont val="Calibri"/>
        <family val="2"/>
      </rPr>
      <t>©</t>
    </r>
    <r>
      <rPr>
        <sz val="11"/>
        <color indexed="23"/>
        <rFont val="Calibri"/>
        <family val="2"/>
      </rPr>
      <t>Copyright 2012 GPM</t>
    </r>
    <r>
      <rPr>
        <sz val="11"/>
        <color indexed="23"/>
        <rFont val="Calibri"/>
        <family val="2"/>
      </rPr>
      <t xml:space="preserve">®  </t>
    </r>
  </si>
  <si>
    <t>Project Name</t>
  </si>
  <si>
    <t>Project Manager</t>
  </si>
  <si>
    <t>Calc Field</t>
  </si>
  <si>
    <t>Product Summation</t>
  </si>
  <si>
    <t>Process Summation</t>
  </si>
  <si>
    <t>Planet- Product - Process Summation</t>
  </si>
  <si>
    <t>Profit - Product - Process Summation</t>
  </si>
  <si>
    <t>People - Product- Process Summation</t>
  </si>
  <si>
    <t>Legend</t>
  </si>
  <si>
    <t>Neutral</t>
  </si>
  <si>
    <t>Overall Impact</t>
  </si>
  <si>
    <t>Calculation Fields</t>
  </si>
  <si>
    <t>This page is not available For editing.  Contact Info@greenprojectmanagement.org for more information</t>
  </si>
  <si>
    <t>Negative impact Medum</t>
  </si>
  <si>
    <t>Negative impact Low</t>
  </si>
  <si>
    <t>Negative impact High</t>
  </si>
  <si>
    <t>Positive impact Low</t>
  </si>
  <si>
    <t>Positive impact Medium</t>
  </si>
  <si>
    <t>Positive impact High</t>
  </si>
  <si>
    <r>
      <t>This Calculator is Copyrighted By GPM</t>
    </r>
    <r>
      <rPr>
        <sz val="11"/>
        <color theme="1"/>
        <rFont val="Calibri"/>
        <family val="2"/>
      </rPr>
      <t>®</t>
    </r>
    <r>
      <rPr>
        <sz val="9.9"/>
        <color theme="1"/>
        <rFont val="Calibri"/>
        <family val="2"/>
      </rPr>
      <t>2012-2013</t>
    </r>
  </si>
  <si>
    <t xml:space="preserve">For a larger Matrix </t>
  </si>
  <si>
    <t>visit www.greenrprojectmanagement.org/prism and click the P5 dropdown</t>
  </si>
  <si>
    <t>Instructions for Use</t>
  </si>
  <si>
    <t>Goals and Objectives</t>
  </si>
  <si>
    <t>Elements</t>
  </si>
  <si>
    <t>Direct financial Benefits</t>
  </si>
  <si>
    <t>Net Present Value</t>
  </si>
  <si>
    <t>Flexibility/ Optionality in the Project</t>
  </si>
  <si>
    <t>Increased business flexibility</t>
  </si>
  <si>
    <t>Local Procurement</t>
  </si>
  <si>
    <t>Digital Communication</t>
  </si>
  <si>
    <t>Traveling</t>
  </si>
  <si>
    <t>Energy Used</t>
  </si>
  <si>
    <t>Emission / Co2 from Energy Used</t>
  </si>
  <si>
    <t>Recycling</t>
  </si>
  <si>
    <t>Disposal</t>
  </si>
  <si>
    <t>Reusability</t>
  </si>
  <si>
    <t>Incorporated energy</t>
  </si>
  <si>
    <t>Employment</t>
  </si>
  <si>
    <t>Labor/ Management Relations</t>
  </si>
  <si>
    <t>Health and Safety</t>
  </si>
  <si>
    <t>Training and Education</t>
  </si>
  <si>
    <t>Organizational Learning</t>
  </si>
  <si>
    <t>Diversity and Equal Opportunity</t>
  </si>
  <si>
    <t>Non-Descrimination</t>
  </si>
  <si>
    <t>Freedom of Association</t>
  </si>
  <si>
    <t>Child Labor</t>
  </si>
  <si>
    <t>Forced and Compulsory Labor</t>
  </si>
  <si>
    <t>Community Support</t>
  </si>
  <si>
    <t>Public Policy/ Compliance</t>
  </si>
  <si>
    <t>Customer Health and Safety</t>
  </si>
  <si>
    <t>Products and Services Labeling</t>
  </si>
  <si>
    <t>Market Communications and Advertising</t>
  </si>
  <si>
    <t>Customer Privacy</t>
  </si>
  <si>
    <t>Investment and Procurement Practices</t>
  </si>
  <si>
    <t>Bribery and Corruption</t>
  </si>
  <si>
    <t>Anty-Competition Behavior</t>
  </si>
  <si>
    <t>&lt;&lt;&lt;&lt;&lt;&lt;&lt;&lt;</t>
  </si>
  <si>
    <r>
      <t xml:space="preserve">P5 Impact Worksheet </t>
    </r>
    <r>
      <rPr>
        <sz val="14"/>
        <color theme="1"/>
        <rFont val="Calibri"/>
        <family val="2"/>
        <scheme val="minor"/>
      </rPr>
      <t>V1.2</t>
    </r>
  </si>
  <si>
    <r>
      <rPr>
        <sz val="11"/>
        <color theme="1"/>
        <rFont val="Calibri"/>
        <family val="2"/>
      </rPr>
      <t>©</t>
    </r>
    <r>
      <rPr>
        <sz val="11"/>
        <color theme="1"/>
        <rFont val="Calibri"/>
        <family val="2"/>
        <scheme val="minor"/>
      </rPr>
      <t>Copyright GPM® 2009-2012</t>
    </r>
  </si>
  <si>
    <t>Plantear un diseño de remodelación del hotel que favorezca al medio ambiente mediante construcciones con la certificación LEED en Chicago</t>
  </si>
  <si>
    <t>Materiales biodegradables</t>
  </si>
  <si>
    <t>Normas ambientales</t>
  </si>
  <si>
    <t>Permisos municipales</t>
  </si>
  <si>
    <t>compensaciones y beneficios a colaboradores</t>
  </si>
  <si>
    <t>Señalizacion para discapacitados</t>
  </si>
  <si>
    <t>Unidad de Gestion Ambiental</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</si>
</sst>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i/>
      <sz val="10"/>
      <name val="Arial"/>
      <family val="2"/>
    </font>
    <font>
      <sz val="11"/>
      <color indexed="23"/>
      <name val="Calibri"/>
      <family val="2"/>
    </font>
    <font>
      <b/>
      <sz val="11"/>
      <color theme="1"/>
      <name val="Calibri"/>
      <family val="2"/>
      <scheme val="minor"/>
    </font>
    <font>
      <b/>
      <sz val="14"/>
      <color theme="1"/>
      <name val="Calibri"/>
      <family val="2"/>
      <scheme val="minor"/>
    </font>
    <font>
      <sz val="26"/>
      <color theme="1"/>
      <name val="Calibri"/>
      <family val="2"/>
      <scheme val="minor"/>
    </font>
    <font>
      <b/>
      <sz val="14"/>
      <color theme="1"/>
      <name val="Calibri"/>
      <family val="2"/>
    </font>
    <font>
      <sz val="11"/>
      <color theme="0" tint="-0.499984740745262"/>
      <name val="Calibri"/>
      <family val="2"/>
      <scheme val="minor"/>
    </font>
    <font>
      <b/>
      <i/>
      <sz val="11"/>
      <name val="Calibri"/>
      <family val="2"/>
      <scheme val="minor"/>
    </font>
    <font>
      <b/>
      <i/>
      <sz val="11"/>
      <color theme="1"/>
      <name val="Calibri"/>
      <family val="2"/>
      <scheme val="minor"/>
    </font>
    <font>
      <sz val="18"/>
      <color theme="1"/>
      <name val="Calibri"/>
      <family val="2"/>
      <scheme val="minor"/>
    </font>
    <font>
      <sz val="12"/>
      <color theme="1"/>
      <name val="Calibri"/>
      <family val="2"/>
      <scheme val="minor"/>
    </font>
    <font>
      <sz val="18"/>
      <color theme="0" tint="-0.499984740745262"/>
      <name val="Calibri"/>
      <family val="2"/>
      <scheme val="minor"/>
    </font>
    <font>
      <sz val="11"/>
      <color theme="1"/>
      <name val="Calibri"/>
      <family val="2"/>
    </font>
    <font>
      <sz val="9.9"/>
      <color theme="1"/>
      <name val="Calibri"/>
      <family val="2"/>
    </font>
    <font>
      <sz val="9"/>
      <color rgb="FF000000"/>
      <name val="Calibri"/>
      <family val="2"/>
      <scheme val="minor"/>
    </font>
    <font>
      <b/>
      <sz val="18"/>
      <color theme="1"/>
      <name val="Calibri"/>
      <family val="2"/>
      <scheme val="minor"/>
    </font>
    <font>
      <sz val="14"/>
      <color theme="1"/>
      <name val="Calibri"/>
      <family val="2"/>
      <scheme val="minor"/>
    </font>
  </fonts>
  <fills count="11">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5" tint="0.79998168889431442"/>
        <bgColor indexed="64"/>
      </patternFill>
    </fill>
  </fills>
  <borders count="34">
    <border>
      <left/>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top/>
      <bottom style="double">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6">
    <xf numFmtId="0" fontId="0" fillId="0" borderId="0" xfId="0"/>
    <xf numFmtId="0" fontId="0" fillId="0" borderId="0" xfId="0" applyAlignment="1">
      <alignment horizontal="left"/>
    </xf>
    <xf numFmtId="0" fontId="0" fillId="0" borderId="0" xfId="0" applyAlignment="1">
      <alignment horizontal="left" indent="1"/>
    </xf>
    <xf numFmtId="0" fontId="0" fillId="0" borderId="0" xfId="0" applyBorder="1"/>
    <xf numFmtId="0" fontId="0" fillId="0" borderId="0" xfId="0" applyAlignment="1"/>
    <xf numFmtId="0" fontId="0" fillId="0" borderId="0" xfId="0" applyAlignment="1"/>
    <xf numFmtId="0" fontId="6" fillId="3" borderId="12" xfId="0" applyFont="1" applyFill="1" applyBorder="1" applyAlignment="1">
      <alignment horizontal="center"/>
    </xf>
    <xf numFmtId="0" fontId="7" fillId="0" borderId="0" xfId="0" applyFont="1"/>
    <xf numFmtId="0" fontId="4" fillId="2" borderId="12" xfId="0" applyFont="1" applyFill="1" applyBorder="1" applyAlignment="1">
      <alignment horizontal="left"/>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8" fillId="4" borderId="8" xfId="0" applyFont="1" applyFill="1" applyBorder="1" applyAlignment="1">
      <alignment horizontal="center"/>
    </xf>
    <xf numFmtId="0" fontId="8" fillId="4" borderId="9" xfId="0" applyFont="1" applyFill="1" applyBorder="1" applyAlignment="1">
      <alignment horizontal="center"/>
    </xf>
    <xf numFmtId="0" fontId="8" fillId="4" borderId="10" xfId="0" applyFont="1" applyFill="1" applyBorder="1" applyAlignment="1">
      <alignment horizontal="center"/>
    </xf>
    <xf numFmtId="0" fontId="8" fillId="4" borderId="11" xfId="0" applyFont="1" applyFill="1" applyBorder="1" applyAlignment="1">
      <alignment horizontal="center"/>
    </xf>
    <xf numFmtId="0" fontId="4" fillId="2" borderId="12" xfId="0" applyFont="1" applyFill="1" applyBorder="1"/>
    <xf numFmtId="0" fontId="0" fillId="0" borderId="7" xfId="0" applyBorder="1" applyAlignment="1"/>
    <xf numFmtId="0" fontId="0" fillId="0" borderId="19" xfId="0" applyBorder="1" applyAlignment="1"/>
    <xf numFmtId="0" fontId="1" fillId="4" borderId="8" xfId="0" applyFont="1" applyFill="1" applyBorder="1" applyAlignment="1">
      <alignment horizontal="left" vertical="center"/>
    </xf>
    <xf numFmtId="0" fontId="1" fillId="4" borderId="9" xfId="0" applyFont="1" applyFill="1" applyBorder="1" applyAlignment="1">
      <alignment horizontal="left" vertical="center"/>
    </xf>
    <xf numFmtId="0" fontId="1" fillId="4" borderId="10" xfId="0" applyFont="1" applyFill="1" applyBorder="1" applyAlignment="1">
      <alignment horizontal="left" vertical="center"/>
    </xf>
    <xf numFmtId="0" fontId="8" fillId="4" borderId="11" xfId="0" applyFont="1" applyFill="1" applyBorder="1" applyAlignment="1">
      <alignment horizontal="left"/>
    </xf>
    <xf numFmtId="0" fontId="8" fillId="4" borderId="9" xfId="0" applyFont="1" applyFill="1" applyBorder="1" applyAlignment="1">
      <alignment horizontal="left"/>
    </xf>
    <xf numFmtId="0" fontId="8" fillId="4" borderId="10" xfId="0" applyFont="1" applyFill="1" applyBorder="1" applyAlignment="1">
      <alignment horizontal="left"/>
    </xf>
    <xf numFmtId="0" fontId="0" fillId="5" borderId="0" xfId="0" applyFill="1"/>
    <xf numFmtId="0" fontId="0" fillId="4" borderId="21" xfId="0" applyFill="1" applyBorder="1"/>
    <xf numFmtId="0" fontId="0" fillId="5" borderId="1" xfId="0" applyFill="1" applyBorder="1" applyAlignment="1">
      <alignment horizontal="left"/>
    </xf>
    <xf numFmtId="0" fontId="0" fillId="5" borderId="22" xfId="0" applyFill="1" applyBorder="1" applyAlignment="1">
      <alignment horizontal="left"/>
    </xf>
    <xf numFmtId="0" fontId="0" fillId="5" borderId="20" xfId="0" applyFill="1" applyBorder="1" applyAlignment="1">
      <alignment horizontal="left"/>
    </xf>
    <xf numFmtId="0" fontId="0" fillId="5" borderId="21" xfId="0" applyFill="1" applyBorder="1" applyAlignment="1">
      <alignment horizontal="left"/>
    </xf>
    <xf numFmtId="0" fontId="0" fillId="5" borderId="21" xfId="0" applyFill="1" applyBorder="1"/>
    <xf numFmtId="0" fontId="0" fillId="5" borderId="22" xfId="0" applyFill="1" applyBorder="1"/>
    <xf numFmtId="0" fontId="0" fillId="5" borderId="23" xfId="0" applyFill="1" applyBorder="1"/>
    <xf numFmtId="0" fontId="0" fillId="5" borderId="24" xfId="0" applyFill="1" applyBorder="1"/>
    <xf numFmtId="0" fontId="0" fillId="0" borderId="0" xfId="0" applyFill="1" applyBorder="1"/>
    <xf numFmtId="0" fontId="1" fillId="0" borderId="0" xfId="0" applyFont="1" applyFill="1" applyBorder="1" applyAlignment="1">
      <alignment horizontal="center" vertical="center"/>
    </xf>
    <xf numFmtId="0" fontId="8" fillId="0" borderId="0" xfId="0" applyFont="1" applyFill="1" applyBorder="1" applyAlignment="1">
      <alignment horizontal="center"/>
    </xf>
    <xf numFmtId="0" fontId="0" fillId="0" borderId="0" xfId="0" applyBorder="1" applyAlignment="1"/>
    <xf numFmtId="0" fontId="11" fillId="10" borderId="5" xfId="0" applyFont="1" applyFill="1" applyBorder="1"/>
    <xf numFmtId="0" fontId="11" fillId="10" borderId="2" xfId="0" applyFont="1" applyFill="1" applyBorder="1" applyAlignment="1">
      <alignment horizontal="left"/>
    </xf>
    <xf numFmtId="0" fontId="11" fillId="7" borderId="5" xfId="0" applyFont="1" applyFill="1" applyBorder="1"/>
    <xf numFmtId="0" fontId="11" fillId="7" borderId="2" xfId="0" applyFont="1" applyFill="1" applyBorder="1" applyAlignment="1">
      <alignment horizontal="left"/>
    </xf>
    <xf numFmtId="0" fontId="11" fillId="9" borderId="5" xfId="0" applyFont="1" applyFill="1" applyBorder="1"/>
    <xf numFmtId="0" fontId="11" fillId="9" borderId="2" xfId="0" applyFont="1" applyFill="1" applyBorder="1" applyAlignment="1">
      <alignment horizontal="left"/>
    </xf>
    <xf numFmtId="0" fontId="11" fillId="6" borderId="5" xfId="0" applyFont="1" applyFill="1" applyBorder="1"/>
    <xf numFmtId="0" fontId="11" fillId="6" borderId="2" xfId="0" applyFont="1" applyFill="1" applyBorder="1" applyAlignment="1">
      <alignment horizontal="left"/>
    </xf>
    <xf numFmtId="0" fontId="11" fillId="3" borderId="5" xfId="0" applyFont="1" applyFill="1" applyBorder="1"/>
    <xf numFmtId="0" fontId="11" fillId="3" borderId="2" xfId="0" applyFont="1" applyFill="1" applyBorder="1" applyAlignment="1">
      <alignment horizontal="left"/>
    </xf>
    <xf numFmtId="0" fontId="11" fillId="8" borderId="5" xfId="0" applyFont="1" applyFill="1" applyBorder="1"/>
    <xf numFmtId="0" fontId="11" fillId="8" borderId="2" xfId="0" applyFont="1" applyFill="1" applyBorder="1" applyAlignment="1">
      <alignment horizontal="left"/>
    </xf>
    <xf numFmtId="0" fontId="11" fillId="2" borderId="6" xfId="0" applyFont="1" applyFill="1" applyBorder="1"/>
    <xf numFmtId="0" fontId="11" fillId="2" borderId="4" xfId="0" applyFont="1" applyFill="1" applyBorder="1" applyAlignment="1">
      <alignment horizontal="left"/>
    </xf>
    <xf numFmtId="0" fontId="15" fillId="0" borderId="0" xfId="0" applyFont="1" applyFill="1" applyBorder="1" applyAlignment="1">
      <alignment vertical="center"/>
    </xf>
    <xf numFmtId="0" fontId="3" fillId="0" borderId="0" xfId="0" applyFont="1"/>
    <xf numFmtId="0" fontId="16" fillId="0" borderId="0" xfId="0" applyFont="1"/>
    <xf numFmtId="0" fontId="0" fillId="0" borderId="0" xfId="0" applyProtection="1">
      <protection locked="0"/>
    </xf>
    <xf numFmtId="0" fontId="0" fillId="0" borderId="1" xfId="0" applyBorder="1" applyAlignment="1" applyProtection="1">
      <alignment horizontal="left" wrapText="1"/>
      <protection locked="0"/>
    </xf>
    <xf numFmtId="0" fontId="0" fillId="0" borderId="13" xfId="0" applyBorder="1" applyAlignment="1" applyProtection="1">
      <alignment horizontal="center"/>
      <protection locked="0"/>
    </xf>
    <xf numFmtId="0" fontId="0" fillId="0" borderId="0" xfId="0" applyAlignment="1" applyProtection="1">
      <alignment horizontal="left" indent="1"/>
      <protection locked="0"/>
    </xf>
    <xf numFmtId="0" fontId="0" fillId="0" borderId="1" xfId="0" applyFill="1" applyBorder="1" applyAlignment="1" applyProtection="1">
      <alignment horizontal="left" wrapText="1"/>
      <protection locked="0"/>
    </xf>
    <xf numFmtId="0" fontId="0" fillId="5" borderId="13" xfId="0" applyFill="1" applyBorder="1" applyAlignment="1" applyProtection="1">
      <alignment horizontal="center"/>
      <protection locked="0"/>
    </xf>
    <xf numFmtId="0" fontId="0" fillId="0" borderId="3" xfId="0" applyFill="1" applyBorder="1" applyAlignment="1" applyProtection="1">
      <alignment horizontal="left" wrapText="1"/>
      <protection locked="0"/>
    </xf>
    <xf numFmtId="0" fontId="0" fillId="0" borderId="19" xfId="0" applyBorder="1" applyAlignment="1" applyProtection="1">
      <protection locked="0"/>
    </xf>
    <xf numFmtId="0" fontId="0" fillId="0" borderId="0" xfId="0" applyAlignment="1" applyProtection="1">
      <protection locked="0"/>
    </xf>
    <xf numFmtId="0" fontId="0" fillId="0" borderId="7" xfId="0" applyBorder="1" applyAlignment="1" applyProtection="1">
      <protection locked="0"/>
    </xf>
    <xf numFmtId="0" fontId="11" fillId="0" borderId="0" xfId="0" applyFont="1" applyFill="1" applyBorder="1"/>
    <xf numFmtId="0" fontId="9" fillId="4" borderId="14" xfId="0" applyFont="1" applyFill="1" applyBorder="1" applyAlignment="1">
      <alignment horizontal="left"/>
    </xf>
    <xf numFmtId="0" fontId="0" fillId="0" borderId="15" xfId="0" applyBorder="1" applyAlignment="1"/>
    <xf numFmtId="0" fontId="0" fillId="0" borderId="16" xfId="0" applyBorder="1" applyAlignment="1"/>
    <xf numFmtId="0" fontId="3" fillId="2" borderId="25" xfId="0" applyFont="1" applyFill="1" applyBorder="1" applyAlignment="1">
      <alignment horizontal="center"/>
    </xf>
    <xf numFmtId="0" fontId="3" fillId="2" borderId="26" xfId="0" applyFont="1" applyFill="1" applyBorder="1" applyAlignment="1">
      <alignment horizontal="center"/>
    </xf>
    <xf numFmtId="0" fontId="5" fillId="0" borderId="0" xfId="0" applyFont="1" applyAlignment="1">
      <alignment horizontal="left"/>
    </xf>
    <xf numFmtId="0" fontId="0" fillId="0" borderId="0" xfId="0" applyAlignment="1"/>
    <xf numFmtId="0" fontId="0" fillId="0" borderId="7" xfId="0" applyBorder="1" applyAlignment="1"/>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9" fillId="4" borderId="14" xfId="0" applyFont="1" applyFill="1" applyBorder="1" applyAlignment="1"/>
    <xf numFmtId="0" fontId="12" fillId="5" borderId="27" xfId="0" applyFont="1" applyFill="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pplyBorder="1" applyAlignment="1">
      <alignment horizontal="center" vertical="center"/>
    </xf>
    <xf numFmtId="0" fontId="12" fillId="0" borderId="2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0" fillId="0" borderId="15" xfId="0" applyBorder="1" applyAlignment="1">
      <alignment horizontal="left"/>
    </xf>
    <xf numFmtId="0" fontId="0" fillId="0" borderId="16" xfId="0" applyBorder="1" applyAlignment="1">
      <alignment horizontal="left"/>
    </xf>
    <xf numFmtId="0" fontId="10" fillId="0" borderId="0" xfId="0" applyFont="1" applyAlignment="1">
      <alignment horizontal="left"/>
    </xf>
    <xf numFmtId="0" fontId="10" fillId="0" borderId="0" xfId="0" applyFont="1" applyAlignment="1"/>
    <xf numFmtId="0" fontId="10" fillId="0" borderId="7"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564473232420231E-2"/>
          <c:y val="0.11926910994078138"/>
          <c:w val="0.79602915728899992"/>
          <c:h val="0.84518861463469008"/>
        </c:manualLayout>
      </c:layout>
      <c:lineChart>
        <c:grouping val="stacked"/>
        <c:varyColors val="0"/>
        <c:ser>
          <c:idx val="0"/>
          <c:order val="0"/>
          <c:tx>
            <c:v>Product Deliverable and Objectives Impact</c:v>
          </c:tx>
          <c:dLbls>
            <c:txPr>
              <a:bodyPr/>
              <a:lstStyle/>
              <a:p>
                <a:pPr>
                  <a:defRPr sz="1100" b="1"/>
                </a:pPr>
                <a:endParaRPr lang="es-CR"/>
              </a:p>
            </c:txPr>
            <c:showLegendKey val="0"/>
            <c:showVal val="1"/>
            <c:showCatName val="0"/>
            <c:showSerName val="0"/>
            <c:showPercent val="0"/>
            <c:showBubbleSize val="0"/>
            <c:showLeaderLines val="0"/>
          </c:dLbls>
          <c:cat>
            <c:strRef>
              <c:f>(Calc!$C$15,Calc!$D$15,Calc!$E$15,Calc!$F$15,Calc!$G$15,Calc!$H$15,Calc!$I$15,Calc!$J$15,Calc!$K$15,Calc!$L$15,Calc!$M$15)</c:f>
              <c:strCache>
                <c:ptCount val="11"/>
                <c:pt idx="0">
                  <c:v>Labour practices &amp; decent work</c:v>
                </c:pt>
                <c:pt idx="1">
                  <c:v>Human Rights</c:v>
                </c:pt>
                <c:pt idx="2">
                  <c:v>Society &amp; Customers</c:v>
                </c:pt>
                <c:pt idx="3">
                  <c:v>Ethical behaviour</c:v>
                </c:pt>
                <c:pt idx="4">
                  <c:v>Materials and Procurement</c:v>
                </c:pt>
                <c:pt idx="5">
                  <c:v>Energy</c:v>
                </c:pt>
                <c:pt idx="6">
                  <c:v>Transport</c:v>
                </c:pt>
                <c:pt idx="7">
                  <c:v>Waste</c:v>
                </c:pt>
                <c:pt idx="8">
                  <c:v>ROI</c:v>
                </c:pt>
                <c:pt idx="9">
                  <c:v>Future Options</c:v>
                </c:pt>
                <c:pt idx="10">
                  <c:v>Business Agility</c:v>
                </c:pt>
              </c:strCache>
            </c:strRef>
          </c:cat>
          <c:val>
            <c:numRef>
              <c:f>(Calc!$C$16,Calc!$D$16,Calc!$E$16,Calc!$F$16,Calc!$G$16,Calc!$H$16,Calc!$I$16,Calc!$J$16,Calc!$K$16,Calc!$L$16,Calc!$M$16)</c:f>
              <c:numCache>
                <c:formatCode>General</c:formatCode>
                <c:ptCount val="11"/>
                <c:pt idx="0">
                  <c:v>-0.35</c:v>
                </c:pt>
                <c:pt idx="1">
                  <c:v>-0.44999999999999996</c:v>
                </c:pt>
                <c:pt idx="2">
                  <c:v>-0.44999999999999996</c:v>
                </c:pt>
                <c:pt idx="3">
                  <c:v>-0.4</c:v>
                </c:pt>
                <c:pt idx="4">
                  <c:v>-0.4</c:v>
                </c:pt>
                <c:pt idx="5">
                  <c:v>-0.44999999999999996</c:v>
                </c:pt>
                <c:pt idx="6">
                  <c:v>-0.3</c:v>
                </c:pt>
                <c:pt idx="7">
                  <c:v>-0.44999999999999996</c:v>
                </c:pt>
                <c:pt idx="8">
                  <c:v>-0.15000000000000002</c:v>
                </c:pt>
                <c:pt idx="9">
                  <c:v>-0.35</c:v>
                </c:pt>
                <c:pt idx="10">
                  <c:v>-0.30000000000000004</c:v>
                </c:pt>
              </c:numCache>
            </c:numRef>
          </c:val>
          <c:smooth val="0"/>
        </c:ser>
        <c:ser>
          <c:idx val="1"/>
          <c:order val="1"/>
          <c:tx>
            <c:v>Process and Resource Impact</c:v>
          </c:tx>
          <c:dLbls>
            <c:txPr>
              <a:bodyPr/>
              <a:lstStyle/>
              <a:p>
                <a:pPr>
                  <a:defRPr sz="1100" b="1"/>
                </a:pPr>
                <a:endParaRPr lang="es-CR"/>
              </a:p>
            </c:txPr>
            <c:showLegendKey val="0"/>
            <c:showVal val="1"/>
            <c:showCatName val="0"/>
            <c:showSerName val="0"/>
            <c:showPercent val="0"/>
            <c:showBubbleSize val="0"/>
            <c:showLeaderLines val="0"/>
          </c:dLbls>
          <c:cat>
            <c:strRef>
              <c:f>(Calc!$C$15,Calc!$D$15,Calc!$E$15,Calc!$F$15,Calc!$G$15,Calc!$H$15,Calc!$I$15,Calc!$J$15,Calc!$K$15,Calc!$L$15,Calc!$M$15)</c:f>
              <c:strCache>
                <c:ptCount val="11"/>
                <c:pt idx="0">
                  <c:v>Labour practices &amp; decent work</c:v>
                </c:pt>
                <c:pt idx="1">
                  <c:v>Human Rights</c:v>
                </c:pt>
                <c:pt idx="2">
                  <c:v>Society &amp; Customers</c:v>
                </c:pt>
                <c:pt idx="3">
                  <c:v>Ethical behaviour</c:v>
                </c:pt>
                <c:pt idx="4">
                  <c:v>Materials and Procurement</c:v>
                </c:pt>
                <c:pt idx="5">
                  <c:v>Energy</c:v>
                </c:pt>
                <c:pt idx="6">
                  <c:v>Transport</c:v>
                </c:pt>
                <c:pt idx="7">
                  <c:v>Waste</c:v>
                </c:pt>
                <c:pt idx="8">
                  <c:v>ROI</c:v>
                </c:pt>
                <c:pt idx="9">
                  <c:v>Future Options</c:v>
                </c:pt>
                <c:pt idx="10">
                  <c:v>Business Agility</c:v>
                </c:pt>
              </c:strCache>
            </c:strRef>
          </c:cat>
          <c:val>
            <c:numRef>
              <c:f>(Calc!$C$17,Calc!$D$17,Calc!$E$17,Calc!$F$17,Calc!$G$17,Calc!$H$17,Calc!$I$17,Calc!$J$17,Calc!$K$17,Calc!$L$17,Calc!$M$17)</c:f>
              <c:numCache>
                <c:formatCode>General</c:formatCode>
                <c:ptCount val="11"/>
                <c:pt idx="0">
                  <c:v>-0.55000000000000004</c:v>
                </c:pt>
                <c:pt idx="1">
                  <c:v>-0.55000000000000004</c:v>
                </c:pt>
                <c:pt idx="2">
                  <c:v>-0.55000000000000004</c:v>
                </c:pt>
                <c:pt idx="3">
                  <c:v>-0.6</c:v>
                </c:pt>
                <c:pt idx="4">
                  <c:v>-0.25</c:v>
                </c:pt>
                <c:pt idx="5">
                  <c:v>-0.25</c:v>
                </c:pt>
                <c:pt idx="6">
                  <c:v>-0.3</c:v>
                </c:pt>
                <c:pt idx="7">
                  <c:v>-0.2</c:v>
                </c:pt>
                <c:pt idx="8">
                  <c:v>-0.30000000000000004</c:v>
                </c:pt>
                <c:pt idx="9">
                  <c:v>-0.25</c:v>
                </c:pt>
                <c:pt idx="10">
                  <c:v>-0.35</c:v>
                </c:pt>
              </c:numCache>
            </c:numRef>
          </c:val>
          <c:smooth val="0"/>
        </c:ser>
        <c:dLbls>
          <c:showLegendKey val="0"/>
          <c:showVal val="0"/>
          <c:showCatName val="0"/>
          <c:showSerName val="0"/>
          <c:showPercent val="0"/>
          <c:showBubbleSize val="0"/>
        </c:dLbls>
        <c:marker val="1"/>
        <c:smooth val="0"/>
        <c:axId val="113063040"/>
        <c:axId val="113064576"/>
      </c:lineChart>
      <c:catAx>
        <c:axId val="113063040"/>
        <c:scaling>
          <c:orientation val="minMax"/>
        </c:scaling>
        <c:delete val="0"/>
        <c:axPos val="b"/>
        <c:majorTickMark val="out"/>
        <c:minorTickMark val="none"/>
        <c:tickLblPos val="high"/>
        <c:txPr>
          <a:bodyPr rot="0" vert="horz" anchor="t" anchorCtr="0"/>
          <a:lstStyle/>
          <a:p>
            <a:pPr>
              <a:defRPr sz="900" b="1" i="0"/>
            </a:pPr>
            <a:endParaRPr lang="es-CR"/>
          </a:p>
        </c:txPr>
        <c:crossAx val="113064576"/>
        <c:crosses val="autoZero"/>
        <c:auto val="1"/>
        <c:lblAlgn val="ctr"/>
        <c:lblOffset val="100"/>
        <c:noMultiLvlLbl val="0"/>
      </c:catAx>
      <c:valAx>
        <c:axId val="113064576"/>
        <c:scaling>
          <c:orientation val="minMax"/>
        </c:scaling>
        <c:delete val="0"/>
        <c:axPos val="l"/>
        <c:majorGridlines/>
        <c:numFmt formatCode="General" sourceLinked="1"/>
        <c:majorTickMark val="out"/>
        <c:minorTickMark val="none"/>
        <c:tickLblPos val="nextTo"/>
        <c:crossAx val="113063040"/>
        <c:crosses val="autoZero"/>
        <c:crossBetween val="between"/>
      </c:valAx>
      <c:spPr>
        <a:solidFill>
          <a:schemeClr val="accent3">
            <a:lumMod val="20000"/>
            <a:lumOff val="80000"/>
            <a:alpha val="53000"/>
          </a:schemeClr>
        </a:solidFill>
        <a:ln>
          <a:noFill/>
        </a:ln>
        <a:scene3d>
          <a:camera prst="orthographicFront"/>
          <a:lightRig rig="threePt" dir="t"/>
        </a:scene3d>
        <a:sp3d/>
      </c:spPr>
    </c:plotArea>
    <c:legend>
      <c:legendPos val="r"/>
      <c:layout>
        <c:manualLayout>
          <c:xMode val="edge"/>
          <c:yMode val="edge"/>
          <c:x val="0.86457449575559819"/>
          <c:y val="0.45304655057391097"/>
          <c:w val="0.12887349769239534"/>
          <c:h val="0.28605204280682689"/>
        </c:manualLayout>
      </c:layout>
      <c:overlay val="0"/>
    </c:legend>
    <c:plotVisOnly val="1"/>
    <c:dispBlanksAs val="zero"/>
    <c:showDLblsOverMax val="0"/>
  </c:chart>
  <c:printSettings>
    <c:headerFooter/>
    <c:pageMargins b="0.75000000000000011" l="0.25" r="0.25"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pieChart>
        <c:varyColors val="1"/>
        <c:ser>
          <c:idx val="0"/>
          <c:order val="0"/>
          <c:dLbls>
            <c:txPr>
              <a:bodyPr/>
              <a:lstStyle/>
              <a:p>
                <a:pPr algn="ctr">
                  <a:defRPr lang="en-US" sz="18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1"/>
          </c:dLbls>
          <c:cat>
            <c:strRef>
              <c:f>(Calc!$K$4,Calc!$L$4,Calc!$M$4)</c:f>
              <c:strCache>
                <c:ptCount val="3"/>
                <c:pt idx="0">
                  <c:v>ROI</c:v>
                </c:pt>
                <c:pt idx="1">
                  <c:v>Future Options</c:v>
                </c:pt>
                <c:pt idx="2">
                  <c:v>Business Agility</c:v>
                </c:pt>
              </c:strCache>
            </c:strRef>
          </c:cat>
          <c:val>
            <c:numRef>
              <c:f>(Calc!$K$6,Calc!$L$6,Calc!$M$6)</c:f>
              <c:numCache>
                <c:formatCode>General</c:formatCode>
                <c:ptCount val="3"/>
                <c:pt idx="0">
                  <c:v>-0.2</c:v>
                </c:pt>
                <c:pt idx="1">
                  <c:v>-0.4</c:v>
                </c:pt>
                <c:pt idx="2">
                  <c:v>-0.4</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0731290941573468"/>
          <c:y val="0.25282402676764654"/>
          <c:w val="0.34678488718321987"/>
          <c:h val="0.51688013998250204"/>
        </c:manualLayout>
      </c:layout>
      <c:overlay val="0"/>
      <c:txPr>
        <a:bodyPr/>
        <a:lstStyle/>
        <a:p>
          <a:pPr>
            <a:defRPr b="1"/>
          </a:pPr>
          <a:endParaRPr lang="es-CR"/>
        </a:p>
      </c:txPr>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pieChart>
        <c:varyColors val="1"/>
        <c:ser>
          <c:idx val="0"/>
          <c:order val="0"/>
          <c:dLbls>
            <c:txPr>
              <a:bodyPr/>
              <a:lstStyle/>
              <a:p>
                <a:pPr>
                  <a:defRPr sz="1800"/>
                </a:pPr>
                <a:endParaRPr lang="es-CR"/>
              </a:p>
            </c:txPr>
            <c:showLegendKey val="0"/>
            <c:showVal val="1"/>
            <c:showCatName val="0"/>
            <c:showSerName val="0"/>
            <c:showPercent val="0"/>
            <c:showBubbleSize val="0"/>
            <c:showLeaderLines val="1"/>
          </c:dLbls>
          <c:cat>
            <c:strRef>
              <c:f>(Calc!$K$4,Calc!$L$4,Calc!$M$4)</c:f>
              <c:strCache>
                <c:ptCount val="3"/>
                <c:pt idx="0">
                  <c:v>ROI</c:v>
                </c:pt>
                <c:pt idx="1">
                  <c:v>Future Options</c:v>
                </c:pt>
                <c:pt idx="2">
                  <c:v>Business Agility</c:v>
                </c:pt>
              </c:strCache>
            </c:strRef>
          </c:cat>
          <c:val>
            <c:numRef>
              <c:f>(Calc!$K$8,Calc!$L$8,Calc!$M$8)</c:f>
              <c:numCache>
                <c:formatCode>General</c:formatCode>
                <c:ptCount val="3"/>
                <c:pt idx="0">
                  <c:v>-0.1</c:v>
                </c:pt>
                <c:pt idx="1">
                  <c:v>-0.3</c:v>
                </c:pt>
                <c:pt idx="2">
                  <c:v>-0.2</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70581241028239627"/>
          <c:y val="0.22828001968503939"/>
          <c:w val="0.25189140793887882"/>
          <c:h val="0.55199912510936133"/>
        </c:manualLayout>
      </c:layout>
      <c:overlay val="0"/>
      <c:txPr>
        <a:bodyPr/>
        <a:lstStyle/>
        <a:p>
          <a:pPr>
            <a:defRPr b="1"/>
          </a:pPr>
          <a:endParaRPr lang="es-CR"/>
        </a:p>
      </c:txPr>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pieChart>
        <c:varyColors val="1"/>
        <c:ser>
          <c:idx val="1"/>
          <c:order val="1"/>
          <c:dLbls>
            <c:txPr>
              <a:bodyPr/>
              <a:lstStyle/>
              <a:p>
                <a:pPr>
                  <a:defRPr sz="1800"/>
                </a:pPr>
                <a:endParaRPr lang="es-CR"/>
              </a:p>
            </c:txPr>
            <c:showLegendKey val="0"/>
            <c:showVal val="1"/>
            <c:showCatName val="0"/>
            <c:showSerName val="0"/>
            <c:showPercent val="0"/>
            <c:showBubbleSize val="0"/>
            <c:showLeaderLines val="1"/>
          </c:dLbls>
          <c:cat>
            <c:strRef>
              <c:f>(Calc!$C$9,Calc!$D$9,Calc!$E$9,Calc!$F$9)</c:f>
              <c:strCache>
                <c:ptCount val="4"/>
                <c:pt idx="0">
                  <c:v>Labour practices &amp; decent work</c:v>
                </c:pt>
                <c:pt idx="1">
                  <c:v>Human Rights</c:v>
                </c:pt>
                <c:pt idx="2">
                  <c:v>Society &amp; Customers</c:v>
                </c:pt>
                <c:pt idx="3">
                  <c:v>Ethical behaviour</c:v>
                </c:pt>
              </c:strCache>
            </c:strRef>
          </c:cat>
          <c:val>
            <c:numRef>
              <c:f>(Calc!$C$13,Calc!$D$13,Calc!$E$13,Calc!$F$13)</c:f>
              <c:numCache>
                <c:formatCode>General</c:formatCode>
                <c:ptCount val="4"/>
                <c:pt idx="0">
                  <c:v>-0.6</c:v>
                </c:pt>
                <c:pt idx="1">
                  <c:v>-0.6</c:v>
                </c:pt>
                <c:pt idx="2">
                  <c:v>-0.6</c:v>
                </c:pt>
                <c:pt idx="3">
                  <c:v>-0.6</c:v>
                </c:pt>
              </c:numCache>
            </c:numRef>
          </c:val>
        </c:ser>
        <c:ser>
          <c:idx val="0"/>
          <c:order val="0"/>
          <c:dLbls>
            <c:showLegendKey val="0"/>
            <c:showVal val="1"/>
            <c:showCatName val="0"/>
            <c:showSerName val="0"/>
            <c:showPercent val="0"/>
            <c:showBubbleSize val="0"/>
            <c:showLeaderLines val="1"/>
          </c:dLbls>
          <c:cat>
            <c:strRef>
              <c:f>(Calc!$C$9,Calc!$D$9,Calc!$E$9,Calc!$F$9)</c:f>
              <c:strCache>
                <c:ptCount val="4"/>
                <c:pt idx="0">
                  <c:v>Labour practices &amp; decent work</c:v>
                </c:pt>
                <c:pt idx="1">
                  <c:v>Human Rights</c:v>
                </c:pt>
                <c:pt idx="2">
                  <c:v>Society &amp; Customers</c:v>
                </c:pt>
                <c:pt idx="3">
                  <c:v>Ethical behaviour</c:v>
                </c:pt>
              </c:strCache>
            </c:strRef>
          </c:cat>
          <c:val>
            <c:numRef>
              <c:f>(Calc!$C$13,Calc!$D$13,Calc!$E$13,Calc!$F$13)</c:f>
              <c:numCache>
                <c:formatCode>General</c:formatCode>
                <c:ptCount val="4"/>
                <c:pt idx="0">
                  <c:v>-0.6</c:v>
                </c:pt>
                <c:pt idx="1">
                  <c:v>-0.6</c:v>
                </c:pt>
                <c:pt idx="2">
                  <c:v>-0.6</c:v>
                </c:pt>
                <c:pt idx="3">
                  <c:v>-0.6</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3037604479647735"/>
          <c:y val="0.1741133469427433"/>
          <c:w val="0.35733499903123478"/>
          <c:h val="0.57305297948867517"/>
        </c:manualLayout>
      </c:layout>
      <c:overlay val="0"/>
      <c:txPr>
        <a:bodyPr/>
        <a:lstStyle/>
        <a:p>
          <a:pPr>
            <a:defRPr b="1"/>
          </a:pPr>
          <a:endParaRPr lang="es-CR"/>
        </a:p>
      </c:txPr>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pieChart>
        <c:varyColors val="1"/>
        <c:ser>
          <c:idx val="0"/>
          <c:order val="0"/>
          <c:dLbls>
            <c:txPr>
              <a:bodyPr/>
              <a:lstStyle/>
              <a:p>
                <a:pPr>
                  <a:defRPr sz="1800"/>
                </a:pPr>
                <a:endParaRPr lang="es-CR"/>
              </a:p>
            </c:txPr>
            <c:showLegendKey val="0"/>
            <c:showVal val="1"/>
            <c:showCatName val="0"/>
            <c:showSerName val="0"/>
            <c:showPercent val="0"/>
            <c:showBubbleSize val="0"/>
            <c:showLeaderLines val="1"/>
          </c:dLbls>
          <c:cat>
            <c:strRef>
              <c:f>(Calc!$G$9,Calc!$H$9,Calc!$I$9,Calc!$J$9)</c:f>
              <c:strCache>
                <c:ptCount val="4"/>
                <c:pt idx="0">
                  <c:v>Materials and Procurement</c:v>
                </c:pt>
                <c:pt idx="1">
                  <c:v>Energy</c:v>
                </c:pt>
                <c:pt idx="2">
                  <c:v>Transport</c:v>
                </c:pt>
                <c:pt idx="3">
                  <c:v>Waste</c:v>
                </c:pt>
              </c:strCache>
            </c:strRef>
          </c:cat>
          <c:val>
            <c:numRef>
              <c:f>(Calc!$G$13,Calc!$H$13,Calc!$I$13,Calc!$J$13)</c:f>
              <c:numCache>
                <c:formatCode>General</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59658364687876808"/>
          <c:y val="0.26300221093053022"/>
          <c:w val="0.39112759238792055"/>
          <c:h val="0.50058804447196892"/>
        </c:manualLayout>
      </c:layout>
      <c:overlay val="0"/>
      <c:txPr>
        <a:bodyPr/>
        <a:lstStyle/>
        <a:p>
          <a:pPr>
            <a:defRPr b="1"/>
          </a:pPr>
          <a:endParaRPr lang="es-CR"/>
        </a:p>
      </c:txPr>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pieChart>
        <c:varyColors val="1"/>
        <c:ser>
          <c:idx val="0"/>
          <c:order val="0"/>
          <c:dLbls>
            <c:txPr>
              <a:bodyPr/>
              <a:lstStyle/>
              <a:p>
                <a:pPr>
                  <a:defRPr sz="1800"/>
                </a:pPr>
                <a:endParaRPr lang="es-CR"/>
              </a:p>
            </c:txPr>
            <c:showLegendKey val="0"/>
            <c:showVal val="1"/>
            <c:showCatName val="0"/>
            <c:showSerName val="0"/>
            <c:showPercent val="0"/>
            <c:showBubbleSize val="0"/>
            <c:showLeaderLines val="1"/>
          </c:dLbls>
          <c:cat>
            <c:strRef>
              <c:f>(Calc!$K$9,Calc!$L$9,Calc!$M$9)</c:f>
              <c:strCache>
                <c:ptCount val="3"/>
                <c:pt idx="0">
                  <c:v>ROI</c:v>
                </c:pt>
                <c:pt idx="1">
                  <c:v>Future Options</c:v>
                </c:pt>
                <c:pt idx="2">
                  <c:v>Business Agility</c:v>
                </c:pt>
              </c:strCache>
            </c:strRef>
          </c:cat>
          <c:val>
            <c:numRef>
              <c:f>(Calc!$K$13,Calc!$L$13,Calc!$M$13)</c:f>
              <c:numCache>
                <c:formatCode>General</c:formatCode>
                <c:ptCount val="3"/>
                <c:pt idx="0">
                  <c:v>-0.4</c:v>
                </c:pt>
                <c:pt idx="1">
                  <c:v>-0.2</c:v>
                </c:pt>
                <c:pt idx="2">
                  <c:v>-0.4</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4140164014767864"/>
          <c:y val="0.26300221093053022"/>
          <c:w val="0.34630966772306992"/>
          <c:h val="0.50058804447196892"/>
        </c:manualLayout>
      </c:layout>
      <c:overlay val="0"/>
      <c:txPr>
        <a:bodyPr/>
        <a:lstStyle/>
        <a:p>
          <a:pPr>
            <a:defRPr b="1"/>
          </a:pPr>
          <a:endParaRPr lang="es-CR"/>
        </a:p>
      </c:txPr>
    </c:legend>
    <c:plotVisOnly val="1"/>
    <c:dispBlanksAs val="zero"/>
    <c:showDLblsOverMax val="0"/>
  </c:chart>
  <c:spPr>
    <a:ln>
      <a:noFill/>
    </a:ln>
  </c:spPr>
  <c:printSettings>
    <c:headerFooter/>
    <c:pageMargins b="0.75000000000000011" l="0.25" r="0.25" t="0.75000000000000011" header="0.30000000000000004" footer="0.30000000000000004"/>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View Your Progress</a:t>
            </a:r>
          </a:p>
        </c:rich>
      </c:tx>
      <c:layout>
        <c:manualLayout>
          <c:xMode val="edge"/>
          <c:yMode val="edge"/>
          <c:x val="0.1432761722933493"/>
          <c:y val="3.8918912293013447E-2"/>
        </c:manualLayout>
      </c:layout>
      <c:overlay val="0"/>
    </c:title>
    <c:autoTitleDeleted val="0"/>
    <c:view3D>
      <c:rotX val="75"/>
      <c:rotY val="0"/>
      <c:rAngAx val="0"/>
      <c:perspective val="30"/>
    </c:view3D>
    <c:floor>
      <c:thickness val="0"/>
    </c:floor>
    <c:sideWall>
      <c:thickness val="0"/>
    </c:sideWall>
    <c:backWall>
      <c:thickness val="0"/>
    </c:backWall>
    <c:plotArea>
      <c:layout>
        <c:manualLayout>
          <c:layoutTarget val="inner"/>
          <c:xMode val="edge"/>
          <c:yMode val="edge"/>
          <c:x val="1.9186841616358963E-2"/>
          <c:y val="0.25191721610262335"/>
          <c:w val="0.70065172331061298"/>
          <c:h val="0.62187774047623068"/>
        </c:manualLayout>
      </c:layout>
      <c:pie3DChart>
        <c:varyColors val="1"/>
        <c:ser>
          <c:idx val="0"/>
          <c:order val="0"/>
          <c:dPt>
            <c:idx val="0"/>
            <c:bubble3D val="0"/>
            <c:spPr>
              <a:solidFill>
                <a:schemeClr val="accent6">
                  <a:lumMod val="75000"/>
                </a:schemeClr>
              </a:solidFill>
            </c:spPr>
          </c:dPt>
          <c:dPt>
            <c:idx val="1"/>
            <c:bubble3D val="0"/>
            <c:spPr>
              <a:solidFill>
                <a:schemeClr val="accent1"/>
              </a:solidFill>
            </c:spPr>
          </c:dPt>
          <c:dLbls>
            <c:showLegendKey val="0"/>
            <c:showVal val="0"/>
            <c:showCatName val="0"/>
            <c:showSerName val="0"/>
            <c:showPercent val="1"/>
            <c:showBubbleSize val="0"/>
            <c:showLeaderLines val="1"/>
          </c:dLbls>
          <c:cat>
            <c:strRef>
              <c:f>(Calc!$B$23,Calc!$B$24,Calc!$B$25)</c:f>
              <c:strCache>
                <c:ptCount val="3"/>
                <c:pt idx="0">
                  <c:v>People</c:v>
                </c:pt>
                <c:pt idx="1">
                  <c:v>Planet</c:v>
                </c:pt>
                <c:pt idx="2">
                  <c:v>Profit</c:v>
                </c:pt>
              </c:strCache>
            </c:strRef>
          </c:cat>
          <c:val>
            <c:numRef>
              <c:f>(Calc!$C$23,Calc!$C$24,Calc!$C$25)</c:f>
              <c:numCache>
                <c:formatCode>General</c:formatCode>
                <c:ptCount val="3"/>
                <c:pt idx="0">
                  <c:v>-0.48749999999999999</c:v>
                </c:pt>
                <c:pt idx="1">
                  <c:v>-0.32500000000000001</c:v>
                </c:pt>
                <c:pt idx="2">
                  <c:v>-0.28333333333333338</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60061292392150067"/>
          <c:y val="0.3920850577424887"/>
          <c:w val="0.26107397692734546"/>
          <c:h val="0.35188366003257554"/>
        </c:manualLayout>
      </c:layout>
      <c:overlay val="0"/>
    </c:legend>
    <c:plotVisOnly val="1"/>
    <c:dispBlanksAs val="zero"/>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a:t>Overall Project Impact to the Triple Bottom Line </a:t>
            </a:r>
          </a:p>
        </c:rich>
      </c:tx>
      <c:layout>
        <c:manualLayout>
          <c:xMode val="edge"/>
          <c:yMode val="edge"/>
          <c:x val="0.12167056315110256"/>
          <c:y val="2.6666657334503123E-2"/>
        </c:manualLayout>
      </c:layout>
      <c:overlay val="0"/>
    </c:title>
    <c:autoTitleDeleted val="0"/>
    <c:view3D>
      <c:rotX val="75"/>
      <c:rotY val="0"/>
      <c:rAngAx val="0"/>
      <c:perspective val="30"/>
    </c:view3D>
    <c:floor>
      <c:thickness val="0"/>
    </c:floor>
    <c:sideWall>
      <c:thickness val="0"/>
    </c:sideWall>
    <c:backWall>
      <c:thickness val="0"/>
    </c:backWall>
    <c:plotArea>
      <c:layout>
        <c:manualLayout>
          <c:layoutTarget val="inner"/>
          <c:xMode val="edge"/>
          <c:yMode val="edge"/>
          <c:x val="1.8409547863120882E-2"/>
          <c:y val="0.25191724593619474"/>
          <c:w val="0.80424959944139995"/>
          <c:h val="0.71485049349064111"/>
        </c:manualLayout>
      </c:layout>
      <c:pie3DChart>
        <c:varyColors val="1"/>
        <c:ser>
          <c:idx val="0"/>
          <c:order val="0"/>
          <c:dPt>
            <c:idx val="0"/>
            <c:bubble3D val="0"/>
            <c:spPr>
              <a:solidFill>
                <a:schemeClr val="accent6">
                  <a:lumMod val="75000"/>
                </a:schemeClr>
              </a:solidFill>
            </c:spPr>
          </c:dPt>
          <c:dPt>
            <c:idx val="1"/>
            <c:bubble3D val="0"/>
            <c:spPr>
              <a:solidFill>
                <a:schemeClr val="accent1"/>
              </a:solidFill>
            </c:spPr>
          </c:dPt>
          <c:dLbls>
            <c:numFmt formatCode="#,##0.00" sourceLinked="0"/>
            <c:txPr>
              <a:bodyPr/>
              <a:lstStyle/>
              <a:p>
                <a:pPr>
                  <a:defRPr sz="1200" b="1"/>
                </a:pPr>
                <a:endParaRPr lang="es-CR"/>
              </a:p>
            </c:txPr>
            <c:showLegendKey val="0"/>
            <c:showVal val="1"/>
            <c:showCatName val="0"/>
            <c:showSerName val="0"/>
            <c:showPercent val="0"/>
            <c:showBubbleSize val="0"/>
            <c:showLeaderLines val="1"/>
          </c:dLbls>
          <c:cat>
            <c:strRef>
              <c:f>(Calc!$B$23,Calc!$B$24,Calc!$B$25)</c:f>
              <c:strCache>
                <c:ptCount val="3"/>
                <c:pt idx="0">
                  <c:v>People</c:v>
                </c:pt>
                <c:pt idx="1">
                  <c:v>Planet</c:v>
                </c:pt>
                <c:pt idx="2">
                  <c:v>Profit</c:v>
                </c:pt>
              </c:strCache>
            </c:strRef>
          </c:cat>
          <c:val>
            <c:numRef>
              <c:f>(Calc!$C$23,Calc!$C$24,Calc!$C$25)</c:f>
              <c:numCache>
                <c:formatCode>General</c:formatCode>
                <c:ptCount val="3"/>
                <c:pt idx="0">
                  <c:v>-0.48749999999999999</c:v>
                </c:pt>
                <c:pt idx="1">
                  <c:v>-0.32500000000000001</c:v>
                </c:pt>
                <c:pt idx="2">
                  <c:v>-0.28333333333333338</c:v>
                </c:pt>
              </c:numCache>
            </c:numRef>
          </c:val>
        </c:ser>
        <c:dLbls>
          <c:showLegendKey val="0"/>
          <c:showVal val="0"/>
          <c:showCatName val="0"/>
          <c:showSerName val="0"/>
          <c:showPercent val="1"/>
          <c:showBubbleSize val="0"/>
          <c:showLeaderLines val="1"/>
        </c:dLbls>
      </c:pie3DChart>
    </c:plotArea>
    <c:legend>
      <c:legendPos val="r"/>
      <c:layout>
        <c:manualLayout>
          <c:xMode val="edge"/>
          <c:yMode val="edge"/>
          <c:x val="0.78804521168820674"/>
          <c:y val="0.35489156434240976"/>
          <c:w val="0.19295241301488145"/>
          <c:h val="0.38332759988535448"/>
        </c:manualLayout>
      </c:layout>
      <c:overlay val="0"/>
      <c:txPr>
        <a:bodyPr/>
        <a:lstStyle/>
        <a:p>
          <a:pPr>
            <a:defRPr sz="1100"/>
          </a:pPr>
          <a:endParaRPr lang="es-CR"/>
        </a:p>
      </c:txPr>
    </c:legend>
    <c:plotVisOnly val="1"/>
    <c:dispBlanksAs val="zero"/>
    <c:showDLblsOverMax val="0"/>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pieChart>
        <c:varyColors val="1"/>
        <c:ser>
          <c:idx val="0"/>
          <c:order val="0"/>
          <c:dLbls>
            <c:txPr>
              <a:bodyPr/>
              <a:lstStyle/>
              <a:p>
                <a:pPr>
                  <a:defRPr sz="1800"/>
                </a:pPr>
                <a:endParaRPr lang="es-CR"/>
              </a:p>
            </c:txPr>
            <c:showLegendKey val="0"/>
            <c:showVal val="1"/>
            <c:showCatName val="0"/>
            <c:showSerName val="0"/>
            <c:showPercent val="0"/>
            <c:showBubbleSize val="0"/>
            <c:showLeaderLines val="1"/>
          </c:dLbls>
          <c:cat>
            <c:strRef>
              <c:f>Calc!$K$15:$M$15</c:f>
              <c:strCache>
                <c:ptCount val="3"/>
                <c:pt idx="0">
                  <c:v>ROI</c:v>
                </c:pt>
                <c:pt idx="1">
                  <c:v>Future Options</c:v>
                </c:pt>
                <c:pt idx="2">
                  <c:v>Business Agility</c:v>
                </c:pt>
              </c:strCache>
            </c:strRef>
          </c:cat>
          <c:val>
            <c:numRef>
              <c:f>Calc!$K$17:$M$17</c:f>
              <c:numCache>
                <c:formatCode>General</c:formatCode>
                <c:ptCount val="3"/>
                <c:pt idx="0">
                  <c:v>-0.30000000000000004</c:v>
                </c:pt>
                <c:pt idx="1">
                  <c:v>-0.25</c:v>
                </c:pt>
                <c:pt idx="2">
                  <c:v>-0.35</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70552169283714172"/>
          <c:y val="0.26507521241085907"/>
          <c:w val="0.23179394356511943"/>
          <c:h val="0.50182422127208171"/>
        </c:manualLayout>
      </c:layout>
      <c:overlay val="0"/>
      <c:txPr>
        <a:bodyPr/>
        <a:lstStyle/>
        <a:p>
          <a:pPr>
            <a:defRPr sz="1050" b="1"/>
          </a:pPr>
          <a:endParaRPr lang="es-CR"/>
        </a:p>
      </c:txPr>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pieChart>
        <c:varyColors val="1"/>
        <c:ser>
          <c:idx val="1"/>
          <c:order val="1"/>
          <c:dLbls>
            <c:txPr>
              <a:bodyPr/>
              <a:lstStyle/>
              <a:p>
                <a:pPr algn="ctr">
                  <a:defRPr lang="en-US" sz="18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1"/>
          </c:dLbls>
          <c:cat>
            <c:strRef>
              <c:f>(Calc!$C$4,Calc!$D$4,Calc!$E$4,Calc!$F$4)</c:f>
              <c:strCache>
                <c:ptCount val="4"/>
                <c:pt idx="0">
                  <c:v>Labour practices &amp; decent work</c:v>
                </c:pt>
                <c:pt idx="1">
                  <c:v>Human Rights</c:v>
                </c:pt>
                <c:pt idx="2">
                  <c:v>Society &amp; Customers</c:v>
                </c:pt>
                <c:pt idx="3">
                  <c:v>Ethical behaviour</c:v>
                </c:pt>
              </c:strCache>
            </c:strRef>
          </c:cat>
          <c:val>
            <c:numRef>
              <c:f>(Calc!$C$6,Calc!$D$6,Calc!$E$6,Calc!$F$6)</c:f>
              <c:numCache>
                <c:formatCode>General</c:formatCode>
                <c:ptCount val="4"/>
                <c:pt idx="0">
                  <c:v>-0.5</c:v>
                </c:pt>
                <c:pt idx="1">
                  <c:v>-0.6</c:v>
                </c:pt>
                <c:pt idx="2">
                  <c:v>-0.6</c:v>
                </c:pt>
                <c:pt idx="3">
                  <c:v>-0.5</c:v>
                </c:pt>
              </c:numCache>
            </c:numRef>
          </c:val>
        </c:ser>
        <c:ser>
          <c:idx val="2"/>
          <c:order val="2"/>
          <c:cat>
            <c:strRef>
              <c:f>(Calc!$C$4,Calc!$D$4,Calc!$E$4,Calc!$F$4)</c:f>
              <c:strCache>
                <c:ptCount val="4"/>
                <c:pt idx="0">
                  <c:v>Labour practices &amp; decent work</c:v>
                </c:pt>
                <c:pt idx="1">
                  <c:v>Human Rights</c:v>
                </c:pt>
                <c:pt idx="2">
                  <c:v>Society &amp; Customers</c:v>
                </c:pt>
                <c:pt idx="3">
                  <c:v>Ethical behaviour</c:v>
                </c:pt>
              </c:strCache>
            </c:strRef>
          </c:cat>
          <c:val>
            <c:numRef>
              <c:f>(Calc!$C$6,Calc!$D$6,Calc!$E$6,Calc!$F$6)</c:f>
              <c:numCache>
                <c:formatCode>General</c:formatCode>
                <c:ptCount val="4"/>
                <c:pt idx="0">
                  <c:v>-0.5</c:v>
                </c:pt>
                <c:pt idx="1">
                  <c:v>-0.6</c:v>
                </c:pt>
                <c:pt idx="2">
                  <c:v>-0.6</c:v>
                </c:pt>
                <c:pt idx="3">
                  <c:v>-0.5</c:v>
                </c:pt>
              </c:numCache>
            </c:numRef>
          </c:val>
        </c:ser>
        <c:ser>
          <c:idx val="0"/>
          <c:order val="0"/>
          <c:dLbls>
            <c:showLegendKey val="0"/>
            <c:showVal val="1"/>
            <c:showCatName val="0"/>
            <c:showSerName val="0"/>
            <c:showPercent val="0"/>
            <c:showBubbleSize val="0"/>
            <c:showLeaderLines val="1"/>
          </c:dLbls>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-0.5</c:v>
                </c:pt>
                <c:pt idx="1">
                  <c:v>-0.5</c:v>
                </c:pt>
                <c:pt idx="2">
                  <c:v>-0.5</c:v>
                </c:pt>
                <c:pt idx="3">
                  <c:v>-0.6</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3348993782680507"/>
          <c:y val="0.26300221093053022"/>
          <c:w val="0.3542213303347857"/>
          <c:h val="0.50728425992205506"/>
        </c:manualLayout>
      </c:layout>
      <c:overlay val="0"/>
      <c:spPr>
        <a:ln>
          <a:noFill/>
        </a:ln>
      </c:spPr>
      <c:txPr>
        <a:bodyPr/>
        <a:lstStyle/>
        <a:p>
          <a:pPr>
            <a:defRPr b="1"/>
          </a:pPr>
          <a:endParaRPr lang="es-CR"/>
        </a:p>
      </c:txPr>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pieChart>
        <c:varyColors val="1"/>
        <c:ser>
          <c:idx val="0"/>
          <c:order val="0"/>
          <c:dLbls>
            <c:txPr>
              <a:bodyPr/>
              <a:lstStyle/>
              <a:p>
                <a:pPr algn="ctr">
                  <a:defRPr lang="en-US" sz="18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1"/>
          </c:dLbls>
          <c:cat>
            <c:strRef>
              <c:f>(Calc!$C$4,Calc!$D$4,Calc!$E$4,Calc!$F$4)</c:f>
              <c:strCache>
                <c:ptCount val="4"/>
                <c:pt idx="0">
                  <c:v>Labour practices &amp; decent work</c:v>
                </c:pt>
                <c:pt idx="1">
                  <c:v>Human Rights</c:v>
                </c:pt>
                <c:pt idx="2">
                  <c:v>Society &amp; Customers</c:v>
                </c:pt>
                <c:pt idx="3">
                  <c:v>Ethical behaviour</c:v>
                </c:pt>
              </c:strCache>
            </c:strRef>
          </c:cat>
          <c:val>
            <c:numRef>
              <c:f>(Calc!$C$8,Calc!$D$8,Calc!$E$8,Calc!$F$8)</c:f>
              <c:numCache>
                <c:formatCode>General</c:formatCode>
                <c:ptCount val="4"/>
                <c:pt idx="0">
                  <c:v>-0.2</c:v>
                </c:pt>
                <c:pt idx="1">
                  <c:v>-0.3</c:v>
                </c:pt>
                <c:pt idx="2">
                  <c:v>-0.3</c:v>
                </c:pt>
                <c:pt idx="3">
                  <c:v>-0.3</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252382150427559"/>
          <c:y val="0.26300221093053022"/>
          <c:w val="0.36247302157406536"/>
          <c:h val="0.55894346540015838"/>
        </c:manualLayout>
      </c:layout>
      <c:overlay val="0"/>
      <c:txPr>
        <a:bodyPr/>
        <a:lstStyle/>
        <a:p>
          <a:pPr>
            <a:defRPr b="1"/>
          </a:pPr>
          <a:endParaRPr lang="es-CR"/>
        </a:p>
      </c:txPr>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0"/>
    <c:plotArea>
      <c:layout/>
      <c:pieChart>
        <c:varyColors val="1"/>
        <c:ser>
          <c:idx val="4"/>
          <c:order val="4"/>
          <c:dLbls>
            <c:txPr>
              <a:bodyPr/>
              <a:lstStyle/>
              <a:p>
                <a:pPr algn="ctr">
                  <a:defRPr lang="en-US" sz="18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1"/>
          </c:dLbls>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-0.5</c:v>
                </c:pt>
                <c:pt idx="1">
                  <c:v>-0.5</c:v>
                </c:pt>
                <c:pt idx="2">
                  <c:v>-0.5</c:v>
                </c:pt>
                <c:pt idx="3">
                  <c:v>-0.6</c:v>
                </c:pt>
              </c:numCache>
            </c:numRef>
          </c:val>
        </c:ser>
        <c:ser>
          <c:idx val="5"/>
          <c:order val="5"/>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-0.5</c:v>
                </c:pt>
                <c:pt idx="1">
                  <c:v>-0.5</c:v>
                </c:pt>
                <c:pt idx="2">
                  <c:v>-0.5</c:v>
                </c:pt>
                <c:pt idx="3">
                  <c:v>-0.6</c:v>
                </c:pt>
              </c:numCache>
            </c:numRef>
          </c:val>
        </c:ser>
        <c:ser>
          <c:idx val="6"/>
          <c:order val="6"/>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-0.5</c:v>
                </c:pt>
                <c:pt idx="1">
                  <c:v>-0.5</c:v>
                </c:pt>
                <c:pt idx="2">
                  <c:v>-0.5</c:v>
                </c:pt>
                <c:pt idx="3">
                  <c:v>-0.6</c:v>
                </c:pt>
              </c:numCache>
            </c:numRef>
          </c:val>
        </c:ser>
        <c:ser>
          <c:idx val="7"/>
          <c:order val="7"/>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-0.5</c:v>
                </c:pt>
                <c:pt idx="1">
                  <c:v>-0.5</c:v>
                </c:pt>
                <c:pt idx="2">
                  <c:v>-0.5</c:v>
                </c:pt>
                <c:pt idx="3">
                  <c:v>-0.6</c:v>
                </c:pt>
              </c:numCache>
            </c:numRef>
          </c:val>
        </c:ser>
        <c:ser>
          <c:idx val="8"/>
          <c:order val="8"/>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-0.5</c:v>
                </c:pt>
                <c:pt idx="1">
                  <c:v>-0.5</c:v>
                </c:pt>
                <c:pt idx="2">
                  <c:v>-0.5</c:v>
                </c:pt>
                <c:pt idx="3">
                  <c:v>-0.6</c:v>
                </c:pt>
              </c:numCache>
            </c:numRef>
          </c:val>
        </c:ser>
        <c:ser>
          <c:idx val="9"/>
          <c:order val="9"/>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-0.5</c:v>
                </c:pt>
                <c:pt idx="1">
                  <c:v>-0.5</c:v>
                </c:pt>
                <c:pt idx="2">
                  <c:v>-0.5</c:v>
                </c:pt>
                <c:pt idx="3">
                  <c:v>-0.6</c:v>
                </c:pt>
              </c:numCache>
            </c:numRef>
          </c:val>
        </c:ser>
        <c:ser>
          <c:idx val="10"/>
          <c:order val="10"/>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-0.5</c:v>
                </c:pt>
                <c:pt idx="1">
                  <c:v>-0.5</c:v>
                </c:pt>
                <c:pt idx="2">
                  <c:v>-0.5</c:v>
                </c:pt>
                <c:pt idx="3">
                  <c:v>-0.6</c:v>
                </c:pt>
              </c:numCache>
            </c:numRef>
          </c:val>
        </c:ser>
        <c:ser>
          <c:idx val="11"/>
          <c:order val="11"/>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-0.5</c:v>
                </c:pt>
                <c:pt idx="1">
                  <c:v>-0.5</c:v>
                </c:pt>
                <c:pt idx="2">
                  <c:v>-0.5</c:v>
                </c:pt>
                <c:pt idx="3">
                  <c:v>-0.6</c:v>
                </c:pt>
              </c:numCache>
            </c:numRef>
          </c:val>
        </c:ser>
        <c:ser>
          <c:idx val="2"/>
          <c:order val="2"/>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-0.5</c:v>
                </c:pt>
                <c:pt idx="1">
                  <c:v>-0.5</c:v>
                </c:pt>
                <c:pt idx="2">
                  <c:v>-0.5</c:v>
                </c:pt>
                <c:pt idx="3">
                  <c:v>-0.6</c:v>
                </c:pt>
              </c:numCache>
            </c:numRef>
          </c:val>
        </c:ser>
        <c:ser>
          <c:idx val="3"/>
          <c:order val="3"/>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-0.5</c:v>
                </c:pt>
                <c:pt idx="1">
                  <c:v>-0.5</c:v>
                </c:pt>
                <c:pt idx="2">
                  <c:v>-0.5</c:v>
                </c:pt>
                <c:pt idx="3">
                  <c:v>-0.6</c:v>
                </c:pt>
              </c:numCache>
            </c:numRef>
          </c:val>
        </c:ser>
        <c:ser>
          <c:idx val="1"/>
          <c:order val="1"/>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-0.5</c:v>
                </c:pt>
                <c:pt idx="1">
                  <c:v>-0.5</c:v>
                </c:pt>
                <c:pt idx="2">
                  <c:v>-0.5</c:v>
                </c:pt>
                <c:pt idx="3">
                  <c:v>-0.6</c:v>
                </c:pt>
              </c:numCache>
            </c:numRef>
          </c:val>
        </c:ser>
        <c:ser>
          <c:idx val="0"/>
          <c:order val="0"/>
          <c:dLbls>
            <c:showLegendKey val="0"/>
            <c:showVal val="1"/>
            <c:showCatName val="0"/>
            <c:showSerName val="0"/>
            <c:showPercent val="0"/>
            <c:showBubbleSize val="0"/>
            <c:showLeaderLines val="1"/>
          </c:dLbls>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-0.5</c:v>
                </c:pt>
                <c:pt idx="1">
                  <c:v>-0.5</c:v>
                </c:pt>
                <c:pt idx="2">
                  <c:v>-0.5</c:v>
                </c:pt>
                <c:pt idx="3">
                  <c:v>-0.6</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3425686419739302"/>
          <c:y val="0.26300221093053022"/>
          <c:w val="0.35345439871018991"/>
          <c:h val="0.5639473504473651"/>
        </c:manualLayout>
      </c:layout>
      <c:overlay val="0"/>
      <c:txPr>
        <a:bodyPr/>
        <a:lstStyle/>
        <a:p>
          <a:pPr>
            <a:defRPr b="1"/>
          </a:pPr>
          <a:endParaRPr lang="es-CR"/>
        </a:p>
      </c:txPr>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pieChart>
        <c:varyColors val="1"/>
        <c:ser>
          <c:idx val="0"/>
          <c:order val="0"/>
          <c:dLbls>
            <c:dLbl>
              <c:idx val="3"/>
              <c:delete val="1"/>
            </c:dLbl>
            <c:txPr>
              <a:bodyPr/>
              <a:lstStyle/>
              <a:p>
                <a:pPr algn="ctr">
                  <a:defRPr lang="en-US" sz="18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1"/>
          </c:dLbls>
          <c:cat>
            <c:strRef>
              <c:f>(Calc!$G$4,Calc!$H$4,Calc!$I$4,Calc!$J$4)</c:f>
              <c:strCache>
                <c:ptCount val="4"/>
                <c:pt idx="0">
                  <c:v>Materials and Procurement</c:v>
                </c:pt>
                <c:pt idx="1">
                  <c:v>Energy</c:v>
                </c:pt>
                <c:pt idx="2">
                  <c:v>Transport</c:v>
                </c:pt>
                <c:pt idx="3">
                  <c:v>Waste</c:v>
                </c:pt>
              </c:strCache>
            </c:strRef>
          </c:cat>
          <c:val>
            <c:numRef>
              <c:f>(Calc!$G$6,Calc!$H$6,Calc!$I$6,Calc!$J$6)</c:f>
              <c:numCache>
                <c:formatCode>General</c:formatCode>
                <c:ptCount val="4"/>
                <c:pt idx="0">
                  <c:v>-0.5</c:v>
                </c:pt>
                <c:pt idx="1">
                  <c:v>-0.6</c:v>
                </c:pt>
                <c:pt idx="2">
                  <c:v>-0.3</c:v>
                </c:pt>
                <c:pt idx="3">
                  <c:v>-0.6</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55969386179668723"/>
          <c:y val="0.26300221093053022"/>
          <c:w val="0.42801738018041874"/>
          <c:h val="0.51688013998250204"/>
        </c:manualLayout>
      </c:layout>
      <c:overlay val="0"/>
      <c:txPr>
        <a:bodyPr/>
        <a:lstStyle/>
        <a:p>
          <a:pPr>
            <a:defRPr b="1"/>
          </a:pPr>
          <a:endParaRPr lang="es-CR"/>
        </a:p>
      </c:txPr>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pieChart>
        <c:varyColors val="1"/>
        <c:ser>
          <c:idx val="0"/>
          <c:order val="0"/>
          <c:dLbls>
            <c:txPr>
              <a:bodyPr/>
              <a:lstStyle/>
              <a:p>
                <a:pPr algn="ctr">
                  <a:defRPr lang="en-US" sz="18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1"/>
          </c:dLbls>
          <c:cat>
            <c:strRef>
              <c:f>(Calc!$G$4,Calc!$H$4,Calc!$I$4,Calc!$J$4)</c:f>
              <c:strCache>
                <c:ptCount val="4"/>
                <c:pt idx="0">
                  <c:v>Materials and Procurement</c:v>
                </c:pt>
                <c:pt idx="1">
                  <c:v>Energy</c:v>
                </c:pt>
                <c:pt idx="2">
                  <c:v>Transport</c:v>
                </c:pt>
                <c:pt idx="3">
                  <c:v>Waste</c:v>
                </c:pt>
              </c:strCache>
            </c:strRef>
          </c:cat>
          <c:val>
            <c:numRef>
              <c:f>(Calc!$G$8,Calc!$H$8,Calc!$I$8,Calc!$J$8)</c:f>
              <c:numCache>
                <c:formatCode>General</c:formatCode>
                <c:ptCount val="4"/>
                <c:pt idx="0">
                  <c:v>-0.3</c:v>
                </c:pt>
                <c:pt idx="1">
                  <c:v>-0.3</c:v>
                </c:pt>
                <c:pt idx="2">
                  <c:v>-0.3</c:v>
                </c:pt>
                <c:pt idx="3">
                  <c:v>-0.3</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5419054482449335"/>
          <c:y val="0.26300221093053022"/>
          <c:w val="0.33352052531308352"/>
          <c:h val="0.55894346540015838"/>
        </c:manualLayout>
      </c:layout>
      <c:overlay val="0"/>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pieChart>
        <c:varyColors val="1"/>
        <c:ser>
          <c:idx val="1"/>
          <c:order val="1"/>
          <c:dLbls>
            <c:txPr>
              <a:bodyPr/>
              <a:lstStyle/>
              <a:p>
                <a:pPr algn="ctr">
                  <a:defRPr lang="en-US" sz="1800" b="0" i="0" u="none" strike="noStrike" kern="1200" baseline="0">
                    <a:solidFill>
                      <a:sysClr val="windowText" lastClr="000000"/>
                    </a:solidFill>
                    <a:latin typeface="+mn-lt"/>
                    <a:ea typeface="+mn-ea"/>
                    <a:cs typeface="+mn-cs"/>
                  </a:defRPr>
                </a:pPr>
                <a:endParaRPr lang="es-CR"/>
              </a:p>
            </c:txPr>
            <c:showLegendKey val="0"/>
            <c:showVal val="1"/>
            <c:showCatName val="0"/>
            <c:showSerName val="0"/>
            <c:showPercent val="0"/>
            <c:showBubbleSize val="0"/>
            <c:showLeaderLines val="1"/>
          </c:dLbls>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-0.5</c:v>
                </c:pt>
                <c:pt idx="1">
                  <c:v>-0.5</c:v>
                </c:pt>
                <c:pt idx="2">
                  <c:v>-0.5</c:v>
                </c:pt>
                <c:pt idx="3">
                  <c:v>-0.6</c:v>
                </c:pt>
              </c:numCache>
            </c:numRef>
          </c:val>
        </c:ser>
        <c:ser>
          <c:idx val="0"/>
          <c:order val="0"/>
          <c:dLbls>
            <c:showLegendKey val="0"/>
            <c:showVal val="1"/>
            <c:showCatName val="0"/>
            <c:showSerName val="0"/>
            <c:showPercent val="0"/>
            <c:showBubbleSize val="0"/>
            <c:showLeaderLines val="1"/>
          </c:dLbls>
          <c:cat>
            <c:strRef>
              <c:f>(Calc!$C$9,Calc!$D$9,Calc!$E$9,Calc!$F$9)</c:f>
              <c:strCache>
                <c:ptCount val="4"/>
                <c:pt idx="0">
                  <c:v>Labour practices &amp; decent work</c:v>
                </c:pt>
                <c:pt idx="1">
                  <c:v>Human Rights</c:v>
                </c:pt>
                <c:pt idx="2">
                  <c:v>Society &amp; Customers</c:v>
                </c:pt>
                <c:pt idx="3">
                  <c:v>Ethical behaviour</c:v>
                </c:pt>
              </c:strCache>
            </c:strRef>
          </c:cat>
          <c:val>
            <c:numRef>
              <c:f>(Calc!$C$11,Calc!$D$11,Calc!$E$11,Calc!$F$11)</c:f>
              <c:numCache>
                <c:formatCode>General</c:formatCode>
                <c:ptCount val="4"/>
                <c:pt idx="0">
                  <c:v>-0.5</c:v>
                </c:pt>
                <c:pt idx="1">
                  <c:v>-0.5</c:v>
                </c:pt>
                <c:pt idx="2">
                  <c:v>-0.5</c:v>
                </c:pt>
                <c:pt idx="3">
                  <c:v>-0.6</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3185462772830792"/>
          <c:y val="0.26300221093053022"/>
          <c:w val="0.3558566050317169"/>
          <c:h val="0.5639473504473651"/>
        </c:manualLayout>
      </c:layout>
      <c:overlay val="0"/>
      <c:txPr>
        <a:bodyPr/>
        <a:lstStyle/>
        <a:p>
          <a:pPr>
            <a:defRPr b="1"/>
          </a:pPr>
          <a:endParaRPr lang="es-CR"/>
        </a:p>
      </c:txPr>
    </c:legend>
    <c:plotVisOnly val="1"/>
    <c:dispBlanksAs val="zero"/>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6.jpeg"/><Relationship Id="rId3" Type="http://schemas.openxmlformats.org/officeDocument/2006/relationships/image" Target="../media/image1.jpeg"/><Relationship Id="rId7" Type="http://schemas.openxmlformats.org/officeDocument/2006/relationships/image" Target="../media/image5.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jpeg"/><Relationship Id="rId5" Type="http://schemas.openxmlformats.org/officeDocument/2006/relationships/image" Target="../media/image3.jpeg"/><Relationship Id="rId4" Type="http://schemas.openxmlformats.org/officeDocument/2006/relationships/image" Target="../media/image2.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 Id="rId4" Type="http://schemas.openxmlformats.org/officeDocument/2006/relationships/image" Target="../media/image15.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16.png"/><Relationship Id="rId1" Type="http://schemas.openxmlformats.org/officeDocument/2006/relationships/image" Target="../media/image3.jpeg"/><Relationship Id="rId5" Type="http://schemas.openxmlformats.org/officeDocument/2006/relationships/image" Target="../media/image17.png"/><Relationship Id="rId4"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20.png"/><Relationship Id="rId2" Type="http://schemas.openxmlformats.org/officeDocument/2006/relationships/image" Target="../media/image19.jpeg"/><Relationship Id="rId1" Type="http://schemas.openxmlformats.org/officeDocument/2006/relationships/image" Target="../media/image18.png"/></Relationships>
</file>

<file path=xl/drawings/_rels/drawing2.xml.rels><?xml version="1.0" encoding="UTF-8" standalone="yes"?>
<Relationships xmlns="http://schemas.openxmlformats.org/package/2006/relationships"><Relationship Id="rId8" Type="http://schemas.openxmlformats.org/officeDocument/2006/relationships/chart" Target="../charts/chart10.xml"/><Relationship Id="rId13" Type="http://schemas.openxmlformats.org/officeDocument/2006/relationships/image" Target="../media/image6.jpeg"/><Relationship Id="rId18" Type="http://schemas.openxmlformats.org/officeDocument/2006/relationships/image" Target="../media/image10.png"/><Relationship Id="rId3" Type="http://schemas.openxmlformats.org/officeDocument/2006/relationships/chart" Target="../charts/chart5.xml"/><Relationship Id="rId7" Type="http://schemas.openxmlformats.org/officeDocument/2006/relationships/chart" Target="../charts/chart9.xml"/><Relationship Id="rId12" Type="http://schemas.openxmlformats.org/officeDocument/2006/relationships/chart" Target="../charts/chart14.xml"/><Relationship Id="rId17" Type="http://schemas.openxmlformats.org/officeDocument/2006/relationships/image" Target="../media/image9.png"/><Relationship Id="rId2" Type="http://schemas.openxmlformats.org/officeDocument/2006/relationships/chart" Target="../charts/chart4.xml"/><Relationship Id="rId16" Type="http://schemas.openxmlformats.org/officeDocument/2006/relationships/image" Target="../media/image1.jpeg"/><Relationship Id="rId20" Type="http://schemas.openxmlformats.org/officeDocument/2006/relationships/image" Target="../media/image11.png"/><Relationship Id="rId1" Type="http://schemas.openxmlformats.org/officeDocument/2006/relationships/chart" Target="../charts/chart3.xml"/><Relationship Id="rId6" Type="http://schemas.openxmlformats.org/officeDocument/2006/relationships/chart" Target="../charts/chart8.xml"/><Relationship Id="rId11" Type="http://schemas.openxmlformats.org/officeDocument/2006/relationships/chart" Target="../charts/chart13.xml"/><Relationship Id="rId5" Type="http://schemas.openxmlformats.org/officeDocument/2006/relationships/chart" Target="../charts/chart7.xml"/><Relationship Id="rId15" Type="http://schemas.openxmlformats.org/officeDocument/2006/relationships/image" Target="../media/image8.png"/><Relationship Id="rId10" Type="http://schemas.openxmlformats.org/officeDocument/2006/relationships/chart" Target="../charts/chart12.xml"/><Relationship Id="rId19" Type="http://schemas.openxmlformats.org/officeDocument/2006/relationships/image" Target="../media/image3.jpeg"/><Relationship Id="rId4" Type="http://schemas.openxmlformats.org/officeDocument/2006/relationships/chart" Target="../charts/chart6.xml"/><Relationship Id="rId9" Type="http://schemas.openxmlformats.org/officeDocument/2006/relationships/chart" Target="../charts/chart11.xml"/><Relationship Id="rId14" Type="http://schemas.openxmlformats.org/officeDocument/2006/relationships/image" Target="../media/image7.png"/></Relationships>
</file>

<file path=xl/drawings/_rels/drawing9.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 Id="rId5" Type="http://schemas.openxmlformats.org/officeDocument/2006/relationships/chart" Target="../charts/chart15.xml"/><Relationship Id="rId4" Type="http://schemas.openxmlformats.org/officeDocument/2006/relationships/image" Target="../media/image15.jpeg"/></Relationships>
</file>

<file path=xl/drawings/drawing1.xml><?xml version="1.0" encoding="utf-8"?>
<xdr:wsDr xmlns:xdr="http://schemas.openxmlformats.org/drawingml/2006/spreadsheetDrawing" xmlns:a="http://schemas.openxmlformats.org/drawingml/2006/main">
  <xdr:twoCellAnchor>
    <xdr:from>
      <xdr:col>0</xdr:col>
      <xdr:colOff>1</xdr:colOff>
      <xdr:row>21</xdr:row>
      <xdr:rowOff>19050</xdr:rowOff>
    </xdr:from>
    <xdr:to>
      <xdr:col>19</xdr:col>
      <xdr:colOff>19051</xdr:colOff>
      <xdr:row>46</xdr:row>
      <xdr:rowOff>147639</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19049</xdr:rowOff>
    </xdr:from>
    <xdr:to>
      <xdr:col>7</xdr:col>
      <xdr:colOff>571500</xdr:colOff>
      <xdr:row>18</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564173</xdr:colOff>
      <xdr:row>3</xdr:row>
      <xdr:rowOff>149468</xdr:rowOff>
    </xdr:from>
    <xdr:to>
      <xdr:col>18</xdr:col>
      <xdr:colOff>609599</xdr:colOff>
      <xdr:row>18</xdr:row>
      <xdr:rowOff>171449</xdr:rowOff>
    </xdr:to>
    <xdr:sp macro="" textlink="">
      <xdr:nvSpPr>
        <xdr:cNvPr id="5" name="TextBox 4"/>
        <xdr:cNvSpPr txBox="1"/>
      </xdr:nvSpPr>
      <xdr:spPr>
        <a:xfrm>
          <a:off x="4831373" y="720968"/>
          <a:ext cx="6751026" cy="28794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This pie</a:t>
          </a:r>
          <a:r>
            <a:rPr lang="en-US" sz="1000" baseline="0"/>
            <a:t> chart</a:t>
          </a:r>
          <a:r>
            <a:rPr lang="en-US" sz="1000"/>
            <a:t> is derived from the</a:t>
          </a:r>
          <a:r>
            <a:rPr lang="en-US" sz="1000" baseline="0"/>
            <a:t> impacts that the resulting product of a project and the project's processes have on the Triple Bottom Line (Social, Environmental, and Economic Sustainability).</a:t>
          </a:r>
        </a:p>
        <a:p>
          <a:r>
            <a:rPr lang="en-US" sz="1000" baseline="0"/>
            <a:t/>
          </a:r>
          <a:br>
            <a:rPr lang="en-US" sz="1000" baseline="0"/>
          </a:br>
          <a:r>
            <a:rPr lang="en-US" sz="1000" baseline="0"/>
            <a:t>To arrive at the percentage, each is broken down into sub categories (as shown below) and measured against both the Project's products and process to arrive at the impact percentage  per bottom line.</a:t>
          </a:r>
          <a:br>
            <a:rPr lang="en-US" sz="1000" baseline="0"/>
          </a:br>
          <a:r>
            <a:rPr lang="en-US" sz="1000" b="1" baseline="0"/>
            <a:t/>
          </a:r>
          <a:br>
            <a:rPr lang="en-US" sz="1000" b="1" baseline="0"/>
          </a:br>
          <a:r>
            <a:rPr lang="en-US" sz="1000" b="1" baseline="0"/>
            <a:t>Note: A negative number indicates positive impact (reducing negative impact)</a:t>
          </a:r>
          <a:r>
            <a:rPr lang="en-US" sz="1000" baseline="0"/>
            <a:t>,</a:t>
          </a:r>
          <a:r>
            <a:rPr lang="en-US" sz="1000" b="1" baseline="0"/>
            <a:t> while a positive number represents a negative impact (increasing negative impact).</a:t>
          </a:r>
          <a:endParaRPr lang="en-US" sz="1000" b="1"/>
        </a:p>
      </xdr:txBody>
    </xdr:sp>
    <xdr:clientData/>
  </xdr:twoCellAnchor>
  <xdr:twoCellAnchor>
    <xdr:from>
      <xdr:col>8</xdr:col>
      <xdr:colOff>48939</xdr:colOff>
      <xdr:row>12</xdr:row>
      <xdr:rowOff>114300</xdr:rowOff>
    </xdr:from>
    <xdr:to>
      <xdr:col>11</xdr:col>
      <xdr:colOff>468329</xdr:colOff>
      <xdr:row>18</xdr:row>
      <xdr:rowOff>6568</xdr:rowOff>
    </xdr:to>
    <xdr:sp macro="" textlink="">
      <xdr:nvSpPr>
        <xdr:cNvPr id="6" name="TextBox 5"/>
        <xdr:cNvSpPr txBox="1"/>
      </xdr:nvSpPr>
      <xdr:spPr>
        <a:xfrm>
          <a:off x="4925739" y="2400300"/>
          <a:ext cx="2248190" cy="10352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Labour practices &amp; decent work</a:t>
          </a:r>
          <a:r>
            <a:rPr lang="en-US" b="0" i="0"/>
            <a:t> </a:t>
          </a:r>
          <a:r>
            <a:rPr lang="en-US" sz="1100" b="0" i="0" u="none" strike="noStrike">
              <a:solidFill>
                <a:schemeClr val="dk1"/>
              </a:solidFill>
              <a:effectLst/>
              <a:latin typeface="+mn-lt"/>
              <a:ea typeface="+mn-ea"/>
              <a:cs typeface="+mn-cs"/>
            </a:rPr>
            <a:t>Human Rights</a:t>
          </a:r>
          <a:r>
            <a:rPr lang="en-US" b="0" i="0"/>
            <a:t> </a:t>
          </a:r>
        </a:p>
        <a:p>
          <a:r>
            <a:rPr lang="en-US" sz="1100" b="0" i="0" u="none" strike="noStrike">
              <a:solidFill>
                <a:schemeClr val="dk1"/>
              </a:solidFill>
              <a:effectLst/>
              <a:latin typeface="+mn-lt"/>
              <a:ea typeface="+mn-ea"/>
              <a:cs typeface="+mn-cs"/>
            </a:rPr>
            <a:t>Society &amp; Customers</a:t>
          </a:r>
          <a:r>
            <a:rPr lang="en-US" b="0" i="0"/>
            <a:t> </a:t>
          </a:r>
        </a:p>
        <a:p>
          <a:r>
            <a:rPr lang="en-US" sz="1100" b="0" i="0" u="none" strike="noStrike">
              <a:solidFill>
                <a:schemeClr val="dk1"/>
              </a:solidFill>
              <a:effectLst/>
              <a:latin typeface="+mn-lt"/>
              <a:ea typeface="+mn-ea"/>
              <a:cs typeface="+mn-cs"/>
            </a:rPr>
            <a:t>Ethical behaviour</a:t>
          </a:r>
          <a:r>
            <a:rPr lang="en-US" b="0" i="0"/>
            <a:t> </a:t>
          </a:r>
          <a:endParaRPr lang="en-US" sz="1100" b="0" i="0"/>
        </a:p>
      </xdr:txBody>
    </xdr:sp>
    <xdr:clientData/>
  </xdr:twoCellAnchor>
  <xdr:twoCellAnchor>
    <xdr:from>
      <xdr:col>11</xdr:col>
      <xdr:colOff>485775</xdr:colOff>
      <xdr:row>12</xdr:row>
      <xdr:rowOff>123824</xdr:rowOff>
    </xdr:from>
    <xdr:to>
      <xdr:col>15</xdr:col>
      <xdr:colOff>114300</xdr:colOff>
      <xdr:row>18</xdr:row>
      <xdr:rowOff>8635</xdr:rowOff>
    </xdr:to>
    <xdr:sp macro="" textlink="">
      <xdr:nvSpPr>
        <xdr:cNvPr id="7" name="TextBox 6"/>
        <xdr:cNvSpPr txBox="1"/>
      </xdr:nvSpPr>
      <xdr:spPr>
        <a:xfrm>
          <a:off x="7191375" y="2409824"/>
          <a:ext cx="2066925" cy="10278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0" i="0" u="none" strike="noStrike">
              <a:solidFill>
                <a:schemeClr val="dk1"/>
              </a:solidFill>
              <a:effectLst/>
              <a:latin typeface="+mn-lt"/>
              <a:ea typeface="+mn-ea"/>
              <a:cs typeface="+mn-cs"/>
            </a:rPr>
            <a:t>Materials and Procurement </a:t>
          </a:r>
        </a:p>
        <a:p>
          <a:pPr marL="0" indent="0"/>
          <a:r>
            <a:rPr lang="en-US" sz="1100" b="0" i="0" u="none" strike="noStrike">
              <a:solidFill>
                <a:schemeClr val="dk1"/>
              </a:solidFill>
              <a:effectLst/>
              <a:latin typeface="+mn-lt"/>
              <a:ea typeface="+mn-ea"/>
              <a:cs typeface="+mn-cs"/>
            </a:rPr>
            <a:t>Energy </a:t>
          </a:r>
        </a:p>
        <a:p>
          <a:pPr marL="0" indent="0"/>
          <a:r>
            <a:rPr lang="en-US" sz="1100" b="0" i="0" u="none" strike="noStrike">
              <a:solidFill>
                <a:schemeClr val="dk1"/>
              </a:solidFill>
              <a:effectLst/>
              <a:latin typeface="+mn-lt"/>
              <a:ea typeface="+mn-ea"/>
              <a:cs typeface="+mn-cs"/>
            </a:rPr>
            <a:t>Transport </a:t>
          </a:r>
        </a:p>
        <a:p>
          <a:pPr marL="0" indent="0"/>
          <a:r>
            <a:rPr lang="en-US" sz="1100" b="0" i="0" u="none" strike="noStrike">
              <a:solidFill>
                <a:schemeClr val="dk1"/>
              </a:solidFill>
              <a:effectLst/>
              <a:latin typeface="+mn-lt"/>
              <a:ea typeface="+mn-ea"/>
              <a:cs typeface="+mn-cs"/>
            </a:rPr>
            <a:t>Waste </a:t>
          </a:r>
        </a:p>
      </xdr:txBody>
    </xdr:sp>
    <xdr:clientData/>
  </xdr:twoCellAnchor>
  <xdr:twoCellAnchor>
    <xdr:from>
      <xdr:col>15</xdr:col>
      <xdr:colOff>161925</xdr:colOff>
      <xdr:row>12</xdr:row>
      <xdr:rowOff>133350</xdr:rowOff>
    </xdr:from>
    <xdr:to>
      <xdr:col>18</xdr:col>
      <xdr:colOff>523875</xdr:colOff>
      <xdr:row>18</xdr:row>
      <xdr:rowOff>6568</xdr:rowOff>
    </xdr:to>
    <xdr:sp macro="" textlink="">
      <xdr:nvSpPr>
        <xdr:cNvPr id="8" name="TextBox 7"/>
        <xdr:cNvSpPr txBox="1"/>
      </xdr:nvSpPr>
      <xdr:spPr>
        <a:xfrm>
          <a:off x="9305925" y="2419350"/>
          <a:ext cx="2190750" cy="10162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0" i="0" u="none" strike="noStrike">
              <a:solidFill>
                <a:schemeClr val="dk1"/>
              </a:solidFill>
              <a:effectLst/>
              <a:latin typeface="+mn-lt"/>
              <a:ea typeface="+mn-ea"/>
              <a:cs typeface="+mn-cs"/>
            </a:rPr>
            <a:t>Return on Investment</a:t>
          </a:r>
          <a:endParaRPr lang="en-US" b="0" i="0"/>
        </a:p>
        <a:p>
          <a:pPr marL="0" indent="0"/>
          <a:r>
            <a:rPr lang="en-US" sz="1100" b="0" i="0" u="none" strike="noStrike">
              <a:solidFill>
                <a:schemeClr val="dk1"/>
              </a:solidFill>
              <a:effectLst/>
              <a:latin typeface="+mn-lt"/>
              <a:ea typeface="+mn-ea"/>
              <a:cs typeface="+mn-cs"/>
            </a:rPr>
            <a:t>Future Options</a:t>
          </a:r>
          <a:r>
            <a:rPr lang="en-US" b="0" i="0"/>
            <a:t> </a:t>
          </a:r>
        </a:p>
        <a:p>
          <a:pPr marL="0" indent="0"/>
          <a:r>
            <a:rPr lang="en-US" sz="1100" b="0" i="0" u="none" strike="noStrike">
              <a:solidFill>
                <a:schemeClr val="dk1"/>
              </a:solidFill>
              <a:effectLst/>
              <a:latin typeface="+mn-lt"/>
              <a:ea typeface="+mn-ea"/>
              <a:cs typeface="+mn-cs"/>
            </a:rPr>
            <a:t>Business Agility</a:t>
          </a:r>
          <a:r>
            <a:rPr lang="en-US" b="0" i="0"/>
            <a:t> </a:t>
          </a:r>
        </a:p>
        <a:p>
          <a:pPr marL="0" indent="0"/>
          <a:endParaRPr lang="en-US" sz="1100" b="1" i="1" u="none" strike="noStrike">
            <a:solidFill>
              <a:schemeClr val="dk1"/>
            </a:solidFill>
            <a:effectLst/>
            <a:latin typeface="+mn-lt"/>
            <a:ea typeface="+mn-ea"/>
            <a:cs typeface="+mn-cs"/>
          </a:endParaRPr>
        </a:p>
      </xdr:txBody>
    </xdr:sp>
    <xdr:clientData/>
  </xdr:twoCellAnchor>
  <xdr:twoCellAnchor>
    <xdr:from>
      <xdr:col>11</xdr:col>
      <xdr:colOff>489716</xdr:colOff>
      <xdr:row>11</xdr:row>
      <xdr:rowOff>32766</xdr:rowOff>
    </xdr:from>
    <xdr:to>
      <xdr:col>15</xdr:col>
      <xdr:colOff>115284</xdr:colOff>
      <xdr:row>12</xdr:row>
      <xdr:rowOff>104447</xdr:rowOff>
    </xdr:to>
    <xdr:sp macro="" textlink="">
      <xdr:nvSpPr>
        <xdr:cNvPr id="9" name="TextBox 8"/>
        <xdr:cNvSpPr txBox="1"/>
      </xdr:nvSpPr>
      <xdr:spPr>
        <a:xfrm>
          <a:off x="7195316" y="2128266"/>
          <a:ext cx="2063968" cy="262181"/>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Planet</a:t>
          </a:r>
        </a:p>
      </xdr:txBody>
    </xdr:sp>
    <xdr:clientData/>
  </xdr:twoCellAnchor>
  <xdr:twoCellAnchor>
    <xdr:from>
      <xdr:col>8</xdr:col>
      <xdr:colOff>60763</xdr:colOff>
      <xdr:row>11</xdr:row>
      <xdr:rowOff>35144</xdr:rowOff>
    </xdr:from>
    <xdr:to>
      <xdr:col>11</xdr:col>
      <xdr:colOff>469100</xdr:colOff>
      <xdr:row>12</xdr:row>
      <xdr:rowOff>100834</xdr:rowOff>
    </xdr:to>
    <xdr:sp macro="" textlink="">
      <xdr:nvSpPr>
        <xdr:cNvPr id="10" name="TextBox 9"/>
        <xdr:cNvSpPr txBox="1"/>
      </xdr:nvSpPr>
      <xdr:spPr>
        <a:xfrm>
          <a:off x="4937563" y="2130644"/>
          <a:ext cx="2237137" cy="256190"/>
        </a:xfrm>
        <a:prstGeom prst="rect">
          <a:avLst/>
        </a:prstGeom>
        <a:solidFill>
          <a:schemeClr val="accent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People</a:t>
          </a:r>
        </a:p>
      </xdr:txBody>
    </xdr:sp>
    <xdr:clientData/>
  </xdr:twoCellAnchor>
  <xdr:twoCellAnchor>
    <xdr:from>
      <xdr:col>15</xdr:col>
      <xdr:colOff>151086</xdr:colOff>
      <xdr:row>11</xdr:row>
      <xdr:rowOff>38757</xdr:rowOff>
    </xdr:from>
    <xdr:to>
      <xdr:col>18</xdr:col>
      <xdr:colOff>523875</xdr:colOff>
      <xdr:row>12</xdr:row>
      <xdr:rowOff>100291</xdr:rowOff>
    </xdr:to>
    <xdr:sp macro="" textlink="">
      <xdr:nvSpPr>
        <xdr:cNvPr id="11" name="TextBox 10"/>
        <xdr:cNvSpPr txBox="1"/>
      </xdr:nvSpPr>
      <xdr:spPr>
        <a:xfrm>
          <a:off x="9295086" y="2134257"/>
          <a:ext cx="2201589" cy="252034"/>
        </a:xfrm>
        <a:prstGeom prst="rect">
          <a:avLst/>
        </a:prstGeom>
        <a:solidFill>
          <a:schemeClr val="accent3">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Profit</a:t>
          </a:r>
        </a:p>
      </xdr:txBody>
    </xdr:sp>
    <xdr:clientData/>
  </xdr:twoCellAnchor>
  <xdr:twoCellAnchor>
    <xdr:from>
      <xdr:col>14</xdr:col>
      <xdr:colOff>10457</xdr:colOff>
      <xdr:row>13</xdr:row>
      <xdr:rowOff>171337</xdr:rowOff>
    </xdr:from>
    <xdr:to>
      <xdr:col>14</xdr:col>
      <xdr:colOff>632748</xdr:colOff>
      <xdr:row>17</xdr:row>
      <xdr:rowOff>49490</xdr:rowOff>
    </xdr:to>
    <xdr:pic>
      <xdr:nvPicPr>
        <xdr:cNvPr id="12" name="rg_hi" descr="http://t2.gstatic.com/images?q=tbn:ANd9GcRR3KcYK5Gh7yvktfH1SUFUEhFdHOGB_WX2iuAryWaKanSh-RObMA"/>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4216" t="11275" r="13235" b="14705"/>
        <a:stretch/>
      </xdr:blipFill>
      <xdr:spPr bwMode="auto">
        <a:xfrm>
          <a:off x="8944907" y="2647837"/>
          <a:ext cx="622291" cy="6401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229702</xdr:colOff>
      <xdr:row>14</xdr:row>
      <xdr:rowOff>36029</xdr:rowOff>
    </xdr:from>
    <xdr:to>
      <xdr:col>11</xdr:col>
      <xdr:colOff>303765</xdr:colOff>
      <xdr:row>17</xdr:row>
      <xdr:rowOff>58283</xdr:rowOff>
    </xdr:to>
    <xdr:pic>
      <xdr:nvPicPr>
        <xdr:cNvPr id="13" name="Picture 12"/>
        <xdr:cNvPicPr>
          <a:picLocks noChangeAspect="1"/>
        </xdr:cNvPicPr>
      </xdr:nvPicPr>
      <xdr:blipFill rotWithShape="1">
        <a:blip xmlns:r="http://schemas.openxmlformats.org/officeDocument/2006/relationships" r:embed="rId4" cstate="print"/>
        <a:srcRect b="17319"/>
        <a:stretch/>
      </xdr:blipFill>
      <xdr:spPr>
        <a:xfrm>
          <a:off x="6611452" y="2703029"/>
          <a:ext cx="712238" cy="593754"/>
        </a:xfrm>
        <a:prstGeom prst="rect">
          <a:avLst/>
        </a:prstGeom>
      </xdr:spPr>
    </xdr:pic>
    <xdr:clientData/>
  </xdr:twoCellAnchor>
  <xdr:twoCellAnchor>
    <xdr:from>
      <xdr:col>17</xdr:col>
      <xdr:colOff>436892</xdr:colOff>
      <xdr:row>14</xdr:row>
      <xdr:rowOff>63816</xdr:rowOff>
    </xdr:from>
    <xdr:to>
      <xdr:col>18</xdr:col>
      <xdr:colOff>457395</xdr:colOff>
      <xdr:row>17</xdr:row>
      <xdr:rowOff>55377</xdr:rowOff>
    </xdr:to>
    <xdr:pic>
      <xdr:nvPicPr>
        <xdr:cNvPr id="14" name="rg_hi" descr="http://t3.gstatic.com/images?q=tbn:ANd9GcRM8ffrZb_n7YTtczEIGHGK-C6cQz6qicQ89UGV7perY75Sm8a6"/>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5759" t="5941" r="18339" b="16831"/>
        <a:stretch/>
      </xdr:blipFill>
      <xdr:spPr bwMode="auto">
        <a:xfrm>
          <a:off x="11285867" y="2730816"/>
          <a:ext cx="658678" cy="563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571499</xdr:colOff>
      <xdr:row>0</xdr:row>
      <xdr:rowOff>47625</xdr:rowOff>
    </xdr:from>
    <xdr:to>
      <xdr:col>15</xdr:col>
      <xdr:colOff>285750</xdr:colOff>
      <xdr:row>3</xdr:row>
      <xdr:rowOff>132617</xdr:rowOff>
    </xdr:to>
    <xdr:sp macro="" textlink="">
      <xdr:nvSpPr>
        <xdr:cNvPr id="16" name="TextBox 15"/>
        <xdr:cNvSpPr txBox="1"/>
      </xdr:nvSpPr>
      <xdr:spPr>
        <a:xfrm>
          <a:off x="4838699" y="47625"/>
          <a:ext cx="4591051" cy="656492"/>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600" b="1">
              <a:solidFill>
                <a:schemeClr val="dk1"/>
              </a:solidFill>
              <a:effectLst/>
              <a:latin typeface="+mn-lt"/>
              <a:ea typeface="+mn-ea"/>
              <a:cs typeface="+mn-cs"/>
            </a:rPr>
            <a:t>Project Managemet Impact</a:t>
          </a:r>
          <a:r>
            <a:rPr lang="en-US" sz="1600" b="1" baseline="0">
              <a:solidFill>
                <a:schemeClr val="dk1"/>
              </a:solidFill>
              <a:effectLst/>
              <a:latin typeface="+mn-lt"/>
              <a:ea typeface="+mn-ea"/>
              <a:cs typeface="+mn-cs"/>
            </a:rPr>
            <a:t> on the Triple Bottom Line using the P5 Method</a:t>
          </a:r>
          <a:endParaRPr lang="en-US" sz="1600">
            <a:effectLst/>
          </a:endParaRPr>
        </a:p>
      </xdr:txBody>
    </xdr:sp>
    <xdr:clientData/>
  </xdr:twoCellAnchor>
  <xdr:twoCellAnchor editAs="oneCell">
    <xdr:from>
      <xdr:col>15</xdr:col>
      <xdr:colOff>295275</xdr:colOff>
      <xdr:row>0</xdr:row>
      <xdr:rowOff>30204</xdr:rowOff>
    </xdr:from>
    <xdr:to>
      <xdr:col>18</xdr:col>
      <xdr:colOff>581025</xdr:colOff>
      <xdr:row>3</xdr:row>
      <xdr:rowOff>123362</xdr:rowOff>
    </xdr:to>
    <xdr:pic>
      <xdr:nvPicPr>
        <xdr:cNvPr id="20" name="Picture 19"/>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439275" y="30204"/>
          <a:ext cx="2114550" cy="664658"/>
        </a:xfrm>
        <a:prstGeom prst="rect">
          <a:avLst/>
        </a:prstGeom>
      </xdr:spPr>
    </xdr:pic>
    <xdr:clientData/>
  </xdr:twoCellAnchor>
  <xdr:twoCellAnchor editAs="oneCell">
    <xdr:from>
      <xdr:col>16</xdr:col>
      <xdr:colOff>333376</xdr:colOff>
      <xdr:row>35</xdr:row>
      <xdr:rowOff>142875</xdr:rowOff>
    </xdr:from>
    <xdr:to>
      <xdr:col>17</xdr:col>
      <xdr:colOff>28703</xdr:colOff>
      <xdr:row>37</xdr:row>
      <xdr:rowOff>28417</xdr:rowOff>
    </xdr:to>
    <xdr:pic>
      <xdr:nvPicPr>
        <xdr:cNvPr id="25" name="Picture 24"/>
        <xdr:cNvPicPr>
          <a:picLocks noChangeAspect="1"/>
        </xdr:cNvPicPr>
      </xdr:nvPicPr>
      <xdr:blipFill rotWithShape="1">
        <a:blip xmlns:r="http://schemas.openxmlformats.org/officeDocument/2006/relationships" r:embed="rId7" cstate="print">
          <a:clrChange>
            <a:clrFrom>
              <a:srgbClr val="C0B07B"/>
            </a:clrFrom>
            <a:clrTo>
              <a:srgbClr val="C0B07B">
                <a:alpha val="0"/>
              </a:srgbClr>
            </a:clrTo>
          </a:clrChange>
        </a:blip>
        <a:srcRect t="6016"/>
        <a:stretch/>
      </xdr:blipFill>
      <xdr:spPr>
        <a:xfrm>
          <a:off x="10086976" y="6810375"/>
          <a:ext cx="304927" cy="266542"/>
        </a:xfrm>
        <a:prstGeom prst="rect">
          <a:avLst/>
        </a:prstGeom>
      </xdr:spPr>
    </xdr:pic>
    <xdr:clientData/>
  </xdr:twoCellAnchor>
  <xdr:twoCellAnchor editAs="oneCell">
    <xdr:from>
      <xdr:col>16</xdr:col>
      <xdr:colOff>304801</xdr:colOff>
      <xdr:row>31</xdr:row>
      <xdr:rowOff>171450</xdr:rowOff>
    </xdr:from>
    <xdr:to>
      <xdr:col>17</xdr:col>
      <xdr:colOff>28575</xdr:colOff>
      <xdr:row>33</xdr:row>
      <xdr:rowOff>123824</xdr:rowOff>
    </xdr:to>
    <xdr:pic>
      <xdr:nvPicPr>
        <xdr:cNvPr id="26" name="rg_hi" descr="https://encrypted-tbn3.gstatic.com/images?q=tbn:ANd9GcTgtMNl2Ewr-blbU_zZQU82IK29-Bnu7aMl3deogzudI8wi-Bye"/>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058401" y="6076950"/>
          <a:ext cx="333374" cy="333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xdr:colOff>
      <xdr:row>19</xdr:row>
      <xdr:rowOff>0</xdr:rowOff>
    </xdr:from>
    <xdr:to>
      <xdr:col>19</xdr:col>
      <xdr:colOff>28575</xdr:colOff>
      <xdr:row>21</xdr:row>
      <xdr:rowOff>0</xdr:rowOff>
    </xdr:to>
    <xdr:sp macro="" textlink="">
      <xdr:nvSpPr>
        <xdr:cNvPr id="3" name="TextBox 2"/>
        <xdr:cNvSpPr txBox="1"/>
      </xdr:nvSpPr>
      <xdr:spPr>
        <a:xfrm>
          <a:off x="9525" y="3619500"/>
          <a:ext cx="11601450" cy="381000"/>
        </a:xfrm>
        <a:prstGeom prst="rect">
          <a:avLst/>
        </a:prstGeom>
        <a:solidFill>
          <a:schemeClr val="accent3">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t>Impacts</a:t>
          </a:r>
          <a:r>
            <a:rPr lang="en-US" sz="1600" b="1" baseline="0"/>
            <a:t> By Category</a:t>
          </a:r>
          <a:endParaRPr lang="en-US" sz="1600" b="1"/>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409575</xdr:colOff>
      <xdr:row>1</xdr:row>
      <xdr:rowOff>190500</xdr:rowOff>
    </xdr:from>
    <xdr:to>
      <xdr:col>1</xdr:col>
      <xdr:colOff>1333500</xdr:colOff>
      <xdr:row>3</xdr:row>
      <xdr:rowOff>0</xdr:rowOff>
    </xdr:to>
    <xdr:pic>
      <xdr:nvPicPr>
        <xdr:cNvPr id="102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381000"/>
          <a:ext cx="9239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285750</xdr:colOff>
      <xdr:row>0</xdr:row>
      <xdr:rowOff>0</xdr:rowOff>
    </xdr:from>
    <xdr:to>
      <xdr:col>12</xdr:col>
      <xdr:colOff>1085850</xdr:colOff>
      <xdr:row>2</xdr:row>
      <xdr:rowOff>28575</xdr:rowOff>
    </xdr:to>
    <xdr:grpSp>
      <xdr:nvGrpSpPr>
        <xdr:cNvPr id="1026" name="Group 5"/>
        <xdr:cNvGrpSpPr>
          <a:grpSpLocks/>
        </xdr:cNvGrpSpPr>
      </xdr:nvGrpSpPr>
      <xdr:grpSpPr bwMode="auto">
        <a:xfrm>
          <a:off x="13049250" y="0"/>
          <a:ext cx="3114675" cy="419100"/>
          <a:chOff x="12544425" y="1"/>
          <a:chExt cx="3114675" cy="419100"/>
        </a:xfrm>
      </xdr:grpSpPr>
      <xdr:pic>
        <xdr:nvPicPr>
          <xdr:cNvPr id="1027" name="Afbeelding 47" descr="HU logo internationaal nieuw.bmp"/>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982826" y="22868"/>
            <a:ext cx="676274" cy="288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28" name="Pictur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2405" t="30682" r="14606" b="51987"/>
          <a:stretch>
            <a:fillRect/>
          </a:stretch>
        </xdr:blipFill>
        <xdr:spPr bwMode="auto">
          <a:xfrm>
            <a:off x="13344525" y="34528"/>
            <a:ext cx="1514475" cy="2795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29" name="Picture 4"/>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rcRect r="54996"/>
          <a:stretch>
            <a:fillRect/>
          </a:stretch>
        </xdr:blipFill>
        <xdr:spPr bwMode="auto">
          <a:xfrm>
            <a:off x="12544425" y="1"/>
            <a:ext cx="63907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352425</xdr:colOff>
      <xdr:row>1</xdr:row>
      <xdr:rowOff>28574</xdr:rowOff>
    </xdr:from>
    <xdr:to>
      <xdr:col>7</xdr:col>
      <xdr:colOff>9525</xdr:colOff>
      <xdr:row>5</xdr:row>
      <xdr:rowOff>9525</xdr:rowOff>
    </xdr:to>
    <xdr:pic>
      <xdr:nvPicPr>
        <xdr:cNvPr id="2" name="rg_hi" descr="http://t3.gstatic.com/images?q=tbn:ANd9GcRM8ffrZb_n7YTtczEIGHGK-C6cQz6qicQ89UGV7perY75Sm8a6"/>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5759" t="5941" r="18339" b="16831"/>
        <a:stretch/>
      </xdr:blipFill>
      <xdr:spPr bwMode="auto">
        <a:xfrm>
          <a:off x="3400425" y="219074"/>
          <a:ext cx="876300" cy="742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571500</xdr:colOff>
      <xdr:row>0</xdr:row>
      <xdr:rowOff>114300</xdr:rowOff>
    </xdr:from>
    <xdr:to>
      <xdr:col>3</xdr:col>
      <xdr:colOff>399807</xdr:colOff>
      <xdr:row>6</xdr:row>
      <xdr:rowOff>18807</xdr:rowOff>
    </xdr:to>
    <xdr:pic>
      <xdr:nvPicPr>
        <xdr:cNvPr id="3" name="Picture 2"/>
        <xdr:cNvPicPr>
          <a:picLocks noChangeAspect="1"/>
        </xdr:cNvPicPr>
      </xdr:nvPicPr>
      <xdr:blipFill>
        <a:blip xmlns:r="http://schemas.openxmlformats.org/officeDocument/2006/relationships" r:embed="rId2" cstate="print"/>
        <a:stretch>
          <a:fillRect/>
        </a:stretch>
      </xdr:blipFill>
      <xdr:spPr>
        <a:xfrm>
          <a:off x="1181100" y="114300"/>
          <a:ext cx="1047507" cy="1047507"/>
        </a:xfrm>
        <a:prstGeom prst="rect">
          <a:avLst/>
        </a:prstGeom>
      </xdr:spPr>
    </xdr:pic>
    <xdr:clientData/>
  </xdr:twoCellAnchor>
  <xdr:twoCellAnchor editAs="oneCell">
    <xdr:from>
      <xdr:col>3</xdr:col>
      <xdr:colOff>523875</xdr:colOff>
      <xdr:row>0</xdr:row>
      <xdr:rowOff>76200</xdr:rowOff>
    </xdr:from>
    <xdr:to>
      <xdr:col>5</xdr:col>
      <xdr:colOff>210244</xdr:colOff>
      <xdr:row>5</xdr:row>
      <xdr:rowOff>47626</xdr:rowOff>
    </xdr:to>
    <xdr:pic>
      <xdr:nvPicPr>
        <xdr:cNvPr id="4" name="rg_hi" descr="http://t2.gstatic.com/images?q=tbn:ANd9GcRR3KcYK5Gh7yvktfH1SUFUEhFdHOGB_WX2iuAryWaKanSh-RObMA"/>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4216" t="11275" r="13235" b="14705"/>
        <a:stretch/>
      </xdr:blipFill>
      <xdr:spPr bwMode="auto">
        <a:xfrm>
          <a:off x="2352675" y="76200"/>
          <a:ext cx="905569" cy="9239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361950</xdr:colOff>
      <xdr:row>5</xdr:row>
      <xdr:rowOff>19050</xdr:rowOff>
    </xdr:to>
    <xdr:pic>
      <xdr:nvPicPr>
        <xdr:cNvPr id="5" name="rg_hi" descr="https://encrypted-tbn3.gstatic.com/images?q=tbn:ANd9GcTgtMNl2Ewr-blbU_zZQU82IK29-Bnu7aMl3deogzudI8wi-Bye"/>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0"/>
          <a:ext cx="971550" cy="971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590550</xdr:colOff>
      <xdr:row>1</xdr:row>
      <xdr:rowOff>28575</xdr:rowOff>
    </xdr:from>
    <xdr:to>
      <xdr:col>8</xdr:col>
      <xdr:colOff>253801</xdr:colOff>
      <xdr:row>5</xdr:row>
      <xdr:rowOff>37942</xdr:rowOff>
    </xdr:to>
    <xdr:pic>
      <xdr:nvPicPr>
        <xdr:cNvPr id="6" name="Picture 5"/>
        <xdr:cNvPicPr>
          <a:picLocks noChangeAspect="1"/>
        </xdr:cNvPicPr>
      </xdr:nvPicPr>
      <xdr:blipFill rotWithShape="1">
        <a:blip xmlns:r="http://schemas.openxmlformats.org/officeDocument/2006/relationships" r:embed="rId5" cstate="print"/>
        <a:srcRect t="6016"/>
        <a:stretch/>
      </xdr:blipFill>
      <xdr:spPr>
        <a:xfrm>
          <a:off x="4248150" y="219075"/>
          <a:ext cx="882451" cy="77136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9525</xdr:colOff>
      <xdr:row>8</xdr:row>
      <xdr:rowOff>114300</xdr:rowOff>
    </xdr:to>
    <xdr:sp macro="" textlink="">
      <xdr:nvSpPr>
        <xdr:cNvPr id="2" name="TextBox 1"/>
        <xdr:cNvSpPr txBox="1"/>
      </xdr:nvSpPr>
      <xdr:spPr>
        <a:xfrm>
          <a:off x="609600" y="190500"/>
          <a:ext cx="4886325" cy="125730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This</a:t>
          </a:r>
          <a:r>
            <a:rPr lang="en-US" sz="1100" b="1" baseline="0"/>
            <a:t> tool allows you to measure  the impact your project has on the Social, Environmental, and Financial  aspects of sustainability.</a:t>
          </a:r>
        </a:p>
        <a:p>
          <a:endParaRPr lang="en-US" sz="1100" baseline="0"/>
        </a:p>
        <a:p>
          <a:r>
            <a:rPr lang="en-US" sz="1100" baseline="0"/>
            <a:t>As each organization and each project are different, we allowed for a little bit of customization.  On the project management input sheet you will make all of your entries.  All other pages are locked. </a:t>
          </a:r>
        </a:p>
        <a:p>
          <a:endParaRPr lang="en-US" sz="1100" baseline="0"/>
        </a:p>
        <a:p>
          <a:r>
            <a:rPr lang="en-US" sz="1100" baseline="0"/>
            <a:t> </a:t>
          </a:r>
          <a:endParaRPr lang="en-US" sz="1100"/>
        </a:p>
      </xdr:txBody>
    </xdr:sp>
    <xdr:clientData/>
  </xdr:twoCellAnchor>
  <xdr:twoCellAnchor editAs="oneCell">
    <xdr:from>
      <xdr:col>10</xdr:col>
      <xdr:colOff>19050</xdr:colOff>
      <xdr:row>5</xdr:row>
      <xdr:rowOff>3624</xdr:rowOff>
    </xdr:from>
    <xdr:to>
      <xdr:col>21</xdr:col>
      <xdr:colOff>438150</xdr:colOff>
      <xdr:row>21</xdr:row>
      <xdr:rowOff>126459</xdr:rowOff>
    </xdr:to>
    <xdr:pic>
      <xdr:nvPicPr>
        <xdr:cNvPr id="4" name="Picture 3"/>
        <xdr:cNvPicPr>
          <a:picLocks noChangeAspect="1"/>
        </xdr:cNvPicPr>
      </xdr:nvPicPr>
      <xdr:blipFill>
        <a:blip xmlns:r="http://schemas.openxmlformats.org/officeDocument/2006/relationships" r:embed="rId1" cstate="print"/>
        <a:stretch>
          <a:fillRect/>
        </a:stretch>
      </xdr:blipFill>
      <xdr:spPr>
        <a:xfrm>
          <a:off x="6115050" y="765624"/>
          <a:ext cx="7124700" cy="3170835"/>
        </a:xfrm>
        <a:prstGeom prst="rect">
          <a:avLst/>
        </a:prstGeom>
      </xdr:spPr>
    </xdr:pic>
    <xdr:clientData/>
  </xdr:twoCellAnchor>
  <xdr:twoCellAnchor>
    <xdr:from>
      <xdr:col>1</xdr:col>
      <xdr:colOff>9525</xdr:colOff>
      <xdr:row>9</xdr:row>
      <xdr:rowOff>133348</xdr:rowOff>
    </xdr:from>
    <xdr:to>
      <xdr:col>9</xdr:col>
      <xdr:colOff>161925</xdr:colOff>
      <xdr:row>24</xdr:row>
      <xdr:rowOff>152399</xdr:rowOff>
    </xdr:to>
    <xdr:sp macro="" textlink="">
      <xdr:nvSpPr>
        <xdr:cNvPr id="5" name="TextBox 4"/>
        <xdr:cNvSpPr txBox="1"/>
      </xdr:nvSpPr>
      <xdr:spPr>
        <a:xfrm>
          <a:off x="619125" y="1657348"/>
          <a:ext cx="5029200" cy="28765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Categories</a:t>
          </a:r>
          <a:r>
            <a:rPr lang="en-US" sz="1100"/>
            <a:t/>
          </a:r>
          <a:br>
            <a:rPr lang="en-US" sz="1100"/>
          </a:br>
          <a:r>
            <a:rPr lang="en-US" sz="1100"/>
            <a:t>Categories are broken</a:t>
          </a:r>
          <a:r>
            <a:rPr lang="en-US" sz="1100" baseline="0"/>
            <a:t> down into elements using the P5 Matrix which can be found at www.greenprojectmanagement.org/PRiSM</a:t>
          </a:r>
        </a:p>
        <a:p>
          <a:endParaRPr lang="en-US" sz="1100" baseline="0"/>
        </a:p>
        <a:p>
          <a:r>
            <a:rPr lang="en-US" sz="1100" b="1" baseline="0"/>
            <a:t>Directions</a:t>
          </a:r>
          <a:r>
            <a:rPr lang="en-US" sz="1100" baseline="0"/>
            <a:t/>
          </a:r>
          <a:br>
            <a:rPr lang="en-US" sz="1100" baseline="0"/>
          </a:br>
          <a:r>
            <a:rPr lang="en-US" sz="1100" baseline="0"/>
            <a:t>Enter in items on the left and then determine their impact -3 is the highest postive impact and 3 is the highest negative impact.</a:t>
          </a:r>
        </a:p>
        <a:p>
          <a:endParaRPr lang="en-US" sz="1100" baseline="0"/>
        </a:p>
        <a:p>
          <a:r>
            <a:rPr lang="en-US" sz="1100" b="1" baseline="0">
              <a:solidFill>
                <a:srgbClr val="FF0000"/>
              </a:solidFill>
            </a:rPr>
            <a:t>IMPORTANT:</a:t>
          </a:r>
          <a:r>
            <a:rPr lang="en-US" sz="1100" baseline="0"/>
            <a:t>If you wish to add items, under Goals and Effects, Deliverables, Project Process, or Project Resources, please insert rows in the middle of the section and not from the last row as it will impact the calculations.</a:t>
          </a:r>
        </a:p>
        <a:p>
          <a:endParaRPr lang="en-US" sz="1100" baseline="0"/>
        </a:p>
        <a:p>
          <a:r>
            <a:rPr lang="en-US" sz="1100" baseline="0"/>
            <a:t> </a:t>
          </a:r>
          <a:endParaRPr lang="en-US" sz="1100"/>
        </a:p>
      </xdr:txBody>
    </xdr:sp>
    <xdr:clientData/>
  </xdr:twoCellAnchor>
  <xdr:twoCellAnchor>
    <xdr:from>
      <xdr:col>5</xdr:col>
      <xdr:colOff>581025</xdr:colOff>
      <xdr:row>18</xdr:row>
      <xdr:rowOff>19050</xdr:rowOff>
    </xdr:from>
    <xdr:to>
      <xdr:col>10</xdr:col>
      <xdr:colOff>95250</xdr:colOff>
      <xdr:row>19</xdr:row>
      <xdr:rowOff>85726</xdr:rowOff>
    </xdr:to>
    <xdr:cxnSp macro="">
      <xdr:nvCxnSpPr>
        <xdr:cNvPr id="7" name="Straight Arrow Connector 6"/>
        <xdr:cNvCxnSpPr/>
      </xdr:nvCxnSpPr>
      <xdr:spPr>
        <a:xfrm flipV="1">
          <a:off x="3629025" y="3257550"/>
          <a:ext cx="2562225" cy="257176"/>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171450</xdr:colOff>
      <xdr:row>5</xdr:row>
      <xdr:rowOff>76200</xdr:rowOff>
    </xdr:from>
    <xdr:to>
      <xdr:col>12</xdr:col>
      <xdr:colOff>590550</xdr:colOff>
      <xdr:row>10</xdr:row>
      <xdr:rowOff>76200</xdr:rowOff>
    </xdr:to>
    <xdr:cxnSp macro="">
      <xdr:nvCxnSpPr>
        <xdr:cNvPr id="8" name="Straight Arrow Connector 7"/>
        <xdr:cNvCxnSpPr/>
      </xdr:nvCxnSpPr>
      <xdr:spPr>
        <a:xfrm flipV="1">
          <a:off x="1390650" y="838200"/>
          <a:ext cx="6515100" cy="952500"/>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171450</xdr:colOff>
      <xdr:row>25</xdr:row>
      <xdr:rowOff>28077</xdr:rowOff>
    </xdr:from>
    <xdr:to>
      <xdr:col>20</xdr:col>
      <xdr:colOff>150554</xdr:colOff>
      <xdr:row>55</xdr:row>
      <xdr:rowOff>114300</xdr:rowOff>
    </xdr:to>
    <xdr:pic>
      <xdr:nvPicPr>
        <xdr:cNvPr id="13" name="Picture 10" descr="Description: P5-Integration-graphic"/>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57850" y="4895352"/>
          <a:ext cx="6684704" cy="569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76200</xdr:colOff>
      <xdr:row>25</xdr:row>
      <xdr:rowOff>57150</xdr:rowOff>
    </xdr:from>
    <xdr:to>
      <xdr:col>9</xdr:col>
      <xdr:colOff>152400</xdr:colOff>
      <xdr:row>57</xdr:row>
      <xdr:rowOff>123825</xdr:rowOff>
    </xdr:to>
    <xdr:sp macro="" textlink="">
      <xdr:nvSpPr>
        <xdr:cNvPr id="14" name="TextBox 13"/>
        <xdr:cNvSpPr txBox="1"/>
      </xdr:nvSpPr>
      <xdr:spPr>
        <a:xfrm>
          <a:off x="3124200" y="4629150"/>
          <a:ext cx="2514600" cy="61817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Scoring</a:t>
          </a:r>
          <a:r>
            <a:rPr lang="en-US" b="1"/>
            <a:t> Elements</a:t>
          </a:r>
        </a:p>
        <a:p>
          <a:r>
            <a:rPr lang="en-US" sz="1100" b="0" i="0" u="none" strike="noStrike">
              <a:solidFill>
                <a:schemeClr val="dk1"/>
              </a:solidFill>
              <a:effectLst/>
              <a:latin typeface="+mn-lt"/>
              <a:ea typeface="+mn-ea"/>
              <a:cs typeface="+mn-cs"/>
            </a:rPr>
            <a:t>Direct financial Benefits</a:t>
          </a:r>
          <a:r>
            <a:rPr lang="en-US"/>
            <a:t> </a:t>
          </a:r>
        </a:p>
        <a:p>
          <a:r>
            <a:rPr lang="en-US" sz="1100" b="0" i="0" u="none" strike="noStrike">
              <a:solidFill>
                <a:schemeClr val="dk1"/>
              </a:solidFill>
              <a:effectLst/>
              <a:latin typeface="+mn-lt"/>
              <a:ea typeface="+mn-ea"/>
              <a:cs typeface="+mn-cs"/>
            </a:rPr>
            <a:t>Net Present Value</a:t>
          </a:r>
          <a:r>
            <a:rPr lang="en-US"/>
            <a:t> </a:t>
          </a:r>
        </a:p>
        <a:p>
          <a:r>
            <a:rPr lang="en-US" sz="1100" b="0" i="0" u="none" strike="noStrike">
              <a:solidFill>
                <a:schemeClr val="dk1"/>
              </a:solidFill>
              <a:effectLst/>
              <a:latin typeface="+mn-lt"/>
              <a:ea typeface="+mn-ea"/>
              <a:cs typeface="+mn-cs"/>
            </a:rPr>
            <a:t>Flexibility/ Optionality in the Project</a:t>
          </a:r>
          <a:r>
            <a:rPr lang="en-US"/>
            <a:t> </a:t>
          </a:r>
        </a:p>
        <a:p>
          <a:r>
            <a:rPr lang="en-US" sz="1100" b="0" i="0" u="none" strike="noStrike">
              <a:solidFill>
                <a:schemeClr val="dk1"/>
              </a:solidFill>
              <a:effectLst/>
              <a:latin typeface="+mn-lt"/>
              <a:ea typeface="+mn-ea"/>
              <a:cs typeface="+mn-cs"/>
            </a:rPr>
            <a:t>Increased business flexibility</a:t>
          </a:r>
          <a:r>
            <a:rPr lang="en-US"/>
            <a:t> </a:t>
          </a:r>
        </a:p>
        <a:p>
          <a:r>
            <a:rPr lang="en-US" sz="1100" b="0" i="0" u="none" strike="noStrike">
              <a:solidFill>
                <a:schemeClr val="dk1"/>
              </a:solidFill>
              <a:effectLst/>
              <a:latin typeface="+mn-lt"/>
              <a:ea typeface="+mn-ea"/>
              <a:cs typeface="+mn-cs"/>
            </a:rPr>
            <a:t>Local Procurement</a:t>
          </a:r>
          <a:r>
            <a:rPr lang="en-US"/>
            <a:t> </a:t>
          </a:r>
        </a:p>
        <a:p>
          <a:r>
            <a:rPr lang="en-US" sz="1100" b="0" i="0" u="none" strike="noStrike">
              <a:solidFill>
                <a:schemeClr val="dk1"/>
              </a:solidFill>
              <a:effectLst/>
              <a:latin typeface="+mn-lt"/>
              <a:ea typeface="+mn-ea"/>
              <a:cs typeface="+mn-cs"/>
            </a:rPr>
            <a:t>Digital Communication</a:t>
          </a:r>
          <a:r>
            <a:rPr lang="en-US"/>
            <a:t> </a:t>
          </a:r>
        </a:p>
        <a:p>
          <a:r>
            <a:rPr lang="en-US" sz="1100" b="0" i="0" u="none" strike="noStrike">
              <a:solidFill>
                <a:schemeClr val="dk1"/>
              </a:solidFill>
              <a:effectLst/>
              <a:latin typeface="+mn-lt"/>
              <a:ea typeface="+mn-ea"/>
              <a:cs typeface="+mn-cs"/>
            </a:rPr>
            <a:t>Traveling</a:t>
          </a:r>
          <a:r>
            <a:rPr lang="en-US"/>
            <a:t> </a:t>
          </a:r>
        </a:p>
        <a:p>
          <a:r>
            <a:rPr lang="en-US" sz="1100" b="0" i="0" u="none" strike="noStrike">
              <a:solidFill>
                <a:schemeClr val="dk1"/>
              </a:solidFill>
              <a:effectLst/>
              <a:latin typeface="+mn-lt"/>
              <a:ea typeface="+mn-ea"/>
              <a:cs typeface="+mn-cs"/>
            </a:rPr>
            <a:t>Transport</a:t>
          </a:r>
          <a:r>
            <a:rPr lang="en-US"/>
            <a:t> </a:t>
          </a:r>
        </a:p>
        <a:p>
          <a:r>
            <a:rPr lang="en-US" sz="1100" b="0" i="0" u="none" strike="noStrike">
              <a:solidFill>
                <a:schemeClr val="dk1"/>
              </a:solidFill>
              <a:effectLst/>
              <a:latin typeface="+mn-lt"/>
              <a:ea typeface="+mn-ea"/>
              <a:cs typeface="+mn-cs"/>
            </a:rPr>
            <a:t>Energy Used</a:t>
          </a:r>
          <a:r>
            <a:rPr lang="en-US"/>
            <a:t> </a:t>
          </a:r>
        </a:p>
        <a:p>
          <a:r>
            <a:rPr lang="en-US" sz="1100" b="0" i="0" u="none" strike="noStrike">
              <a:solidFill>
                <a:schemeClr val="dk1"/>
              </a:solidFill>
              <a:effectLst/>
              <a:latin typeface="+mn-lt"/>
              <a:ea typeface="+mn-ea"/>
              <a:cs typeface="+mn-cs"/>
            </a:rPr>
            <a:t>Emission / Co2 from Energy Used</a:t>
          </a:r>
          <a:r>
            <a:rPr lang="en-US"/>
            <a:t> </a:t>
          </a:r>
        </a:p>
        <a:p>
          <a:r>
            <a:rPr lang="en-US" sz="1100" b="0" i="0" u="none" strike="noStrike">
              <a:solidFill>
                <a:schemeClr val="dk1"/>
              </a:solidFill>
              <a:effectLst/>
              <a:latin typeface="+mn-lt"/>
              <a:ea typeface="+mn-ea"/>
              <a:cs typeface="+mn-cs"/>
            </a:rPr>
            <a:t>Recycling</a:t>
          </a:r>
          <a:r>
            <a:rPr lang="en-US"/>
            <a:t> </a:t>
          </a:r>
          <a:r>
            <a:rPr lang="en-US" sz="1100" b="0" i="0" u="none" strike="noStrike">
              <a:solidFill>
                <a:schemeClr val="dk1"/>
              </a:solidFill>
              <a:effectLst/>
              <a:latin typeface="+mn-lt"/>
              <a:ea typeface="+mn-ea"/>
              <a:cs typeface="+mn-cs"/>
            </a:rPr>
            <a:t>Disposal</a:t>
          </a:r>
          <a:r>
            <a:rPr lang="en-US"/>
            <a:t> </a:t>
          </a:r>
          <a:r>
            <a:rPr lang="en-US" sz="1100" b="0" i="0" u="none" strike="noStrike">
              <a:solidFill>
                <a:schemeClr val="dk1"/>
              </a:solidFill>
              <a:effectLst/>
              <a:latin typeface="+mn-lt"/>
              <a:ea typeface="+mn-ea"/>
              <a:cs typeface="+mn-cs"/>
            </a:rPr>
            <a:t>Reusability</a:t>
          </a:r>
          <a:r>
            <a:rPr lang="en-US"/>
            <a:t> </a:t>
          </a:r>
        </a:p>
        <a:p>
          <a:r>
            <a:rPr lang="en-US" sz="1100" b="0" i="0" u="none" strike="noStrike">
              <a:solidFill>
                <a:schemeClr val="dk1"/>
              </a:solidFill>
              <a:effectLst/>
              <a:latin typeface="+mn-lt"/>
              <a:ea typeface="+mn-ea"/>
              <a:cs typeface="+mn-cs"/>
            </a:rPr>
            <a:t>Incorporated energy</a:t>
          </a:r>
          <a:r>
            <a:rPr lang="en-US"/>
            <a:t> </a:t>
          </a:r>
        </a:p>
        <a:p>
          <a:r>
            <a:rPr lang="en-US" sz="1100" b="0" i="0" u="none" strike="noStrike">
              <a:solidFill>
                <a:schemeClr val="dk1"/>
              </a:solidFill>
              <a:effectLst/>
              <a:latin typeface="+mn-lt"/>
              <a:ea typeface="+mn-ea"/>
              <a:cs typeface="+mn-cs"/>
            </a:rPr>
            <a:t>Waste</a:t>
          </a:r>
          <a:r>
            <a:rPr lang="en-US"/>
            <a:t> </a:t>
          </a:r>
        </a:p>
        <a:p>
          <a:r>
            <a:rPr lang="en-US" sz="1100" b="0" i="0" u="none" strike="noStrike">
              <a:solidFill>
                <a:schemeClr val="dk1"/>
              </a:solidFill>
              <a:effectLst/>
              <a:latin typeface="+mn-lt"/>
              <a:ea typeface="+mn-ea"/>
              <a:cs typeface="+mn-cs"/>
            </a:rPr>
            <a:t>Employment</a:t>
          </a:r>
          <a:r>
            <a:rPr lang="en-US"/>
            <a:t> </a:t>
          </a:r>
        </a:p>
        <a:p>
          <a:r>
            <a:rPr lang="en-US" sz="1100" b="0" i="0" u="none" strike="noStrike">
              <a:solidFill>
                <a:schemeClr val="dk1"/>
              </a:solidFill>
              <a:effectLst/>
              <a:latin typeface="+mn-lt"/>
              <a:ea typeface="+mn-ea"/>
              <a:cs typeface="+mn-cs"/>
            </a:rPr>
            <a:t>Labor/ Management Relations</a:t>
          </a:r>
          <a:r>
            <a:rPr lang="en-US"/>
            <a:t> </a:t>
          </a:r>
        </a:p>
        <a:p>
          <a:r>
            <a:rPr lang="en-US" sz="1100" b="0" i="0" u="none" strike="noStrike">
              <a:solidFill>
                <a:schemeClr val="dk1"/>
              </a:solidFill>
              <a:effectLst/>
              <a:latin typeface="+mn-lt"/>
              <a:ea typeface="+mn-ea"/>
              <a:cs typeface="+mn-cs"/>
            </a:rPr>
            <a:t>Health and Safety</a:t>
          </a:r>
          <a:r>
            <a:rPr lang="en-US"/>
            <a:t> </a:t>
          </a:r>
        </a:p>
        <a:p>
          <a:r>
            <a:rPr lang="en-US" sz="1100" b="0" i="0" u="none" strike="noStrike">
              <a:solidFill>
                <a:schemeClr val="dk1"/>
              </a:solidFill>
              <a:effectLst/>
              <a:latin typeface="+mn-lt"/>
              <a:ea typeface="+mn-ea"/>
              <a:cs typeface="+mn-cs"/>
            </a:rPr>
            <a:t>Training and Education</a:t>
          </a:r>
          <a:r>
            <a:rPr lang="en-US"/>
            <a:t> </a:t>
          </a:r>
        </a:p>
        <a:p>
          <a:r>
            <a:rPr lang="en-US" sz="1100" b="0" i="0" u="none" strike="noStrike">
              <a:solidFill>
                <a:schemeClr val="dk1"/>
              </a:solidFill>
              <a:effectLst/>
              <a:latin typeface="+mn-lt"/>
              <a:ea typeface="+mn-ea"/>
              <a:cs typeface="+mn-cs"/>
            </a:rPr>
            <a:t>Organizational Learning</a:t>
          </a:r>
          <a:r>
            <a:rPr lang="en-US"/>
            <a:t> </a:t>
          </a:r>
        </a:p>
        <a:p>
          <a:r>
            <a:rPr lang="en-US" sz="1100" b="0" i="0" u="none" strike="noStrike">
              <a:solidFill>
                <a:schemeClr val="dk1"/>
              </a:solidFill>
              <a:effectLst/>
              <a:latin typeface="+mn-lt"/>
              <a:ea typeface="+mn-ea"/>
              <a:cs typeface="+mn-cs"/>
            </a:rPr>
            <a:t>Diversity and Equal Opportunity</a:t>
          </a:r>
          <a:r>
            <a:rPr lang="en-US"/>
            <a:t> </a:t>
          </a:r>
        </a:p>
        <a:p>
          <a:r>
            <a:rPr lang="en-US" sz="1100" b="0" i="0" u="none" strike="noStrike">
              <a:solidFill>
                <a:schemeClr val="dk1"/>
              </a:solidFill>
              <a:effectLst/>
              <a:latin typeface="+mn-lt"/>
              <a:ea typeface="+mn-ea"/>
              <a:cs typeface="+mn-cs"/>
            </a:rPr>
            <a:t>Non-Discrimination</a:t>
          </a:r>
          <a:r>
            <a:rPr lang="en-US"/>
            <a:t> </a:t>
          </a:r>
        </a:p>
        <a:p>
          <a:r>
            <a:rPr lang="en-US" sz="1100" b="0" i="0" u="none" strike="noStrike">
              <a:solidFill>
                <a:schemeClr val="dk1"/>
              </a:solidFill>
              <a:effectLst/>
              <a:latin typeface="+mn-lt"/>
              <a:ea typeface="+mn-ea"/>
              <a:cs typeface="+mn-cs"/>
            </a:rPr>
            <a:t>Freedom of Association</a:t>
          </a:r>
          <a:r>
            <a:rPr lang="en-US"/>
            <a:t> </a:t>
          </a:r>
        </a:p>
        <a:p>
          <a:r>
            <a:rPr lang="en-US" sz="1100" b="0" i="0" u="none" strike="noStrike">
              <a:solidFill>
                <a:schemeClr val="dk1"/>
              </a:solidFill>
              <a:effectLst/>
              <a:latin typeface="+mn-lt"/>
              <a:ea typeface="+mn-ea"/>
              <a:cs typeface="+mn-cs"/>
            </a:rPr>
            <a:t>Child Labor</a:t>
          </a:r>
          <a:r>
            <a:rPr lang="en-US"/>
            <a:t> </a:t>
          </a:r>
        </a:p>
        <a:p>
          <a:r>
            <a:rPr lang="en-US" sz="1100" b="0" i="0" u="none" strike="noStrike">
              <a:solidFill>
                <a:schemeClr val="dk1"/>
              </a:solidFill>
              <a:effectLst/>
              <a:latin typeface="+mn-lt"/>
              <a:ea typeface="+mn-ea"/>
              <a:cs typeface="+mn-cs"/>
            </a:rPr>
            <a:t>Forced and Compulsory Labor</a:t>
          </a:r>
          <a:r>
            <a:rPr lang="en-US"/>
            <a:t> </a:t>
          </a:r>
        </a:p>
        <a:p>
          <a:r>
            <a:rPr lang="en-US" sz="1100" b="0" i="0" u="none" strike="noStrike">
              <a:solidFill>
                <a:schemeClr val="dk1"/>
              </a:solidFill>
              <a:effectLst/>
              <a:latin typeface="+mn-lt"/>
              <a:ea typeface="+mn-ea"/>
              <a:cs typeface="+mn-cs"/>
            </a:rPr>
            <a:t>Community Support</a:t>
          </a:r>
          <a:r>
            <a:rPr lang="en-US"/>
            <a:t> </a:t>
          </a:r>
        </a:p>
        <a:p>
          <a:r>
            <a:rPr lang="en-US" sz="1100" b="0" i="0" u="none" strike="noStrike">
              <a:solidFill>
                <a:schemeClr val="dk1"/>
              </a:solidFill>
              <a:effectLst/>
              <a:latin typeface="+mn-lt"/>
              <a:ea typeface="+mn-ea"/>
              <a:cs typeface="+mn-cs"/>
            </a:rPr>
            <a:t>Public Policy/ Compliance</a:t>
          </a:r>
          <a:r>
            <a:rPr lang="en-US"/>
            <a:t> </a:t>
          </a:r>
        </a:p>
        <a:p>
          <a:r>
            <a:rPr lang="en-US" sz="1100" b="0" i="0" u="none" strike="noStrike">
              <a:solidFill>
                <a:schemeClr val="dk1"/>
              </a:solidFill>
              <a:effectLst/>
              <a:latin typeface="+mn-lt"/>
              <a:ea typeface="+mn-ea"/>
              <a:cs typeface="+mn-cs"/>
            </a:rPr>
            <a:t>Customer Health and Safety</a:t>
          </a:r>
          <a:r>
            <a:rPr lang="en-US"/>
            <a:t> </a:t>
          </a:r>
        </a:p>
        <a:p>
          <a:r>
            <a:rPr lang="en-US" sz="1100" b="0" i="0" u="none" strike="noStrike">
              <a:solidFill>
                <a:schemeClr val="dk1"/>
              </a:solidFill>
              <a:effectLst/>
              <a:latin typeface="+mn-lt"/>
              <a:ea typeface="+mn-ea"/>
              <a:cs typeface="+mn-cs"/>
            </a:rPr>
            <a:t>Products and Services Labeling</a:t>
          </a:r>
          <a:r>
            <a:rPr lang="en-US"/>
            <a:t> </a:t>
          </a:r>
        </a:p>
        <a:p>
          <a:r>
            <a:rPr lang="en-US" sz="1100" b="0" i="0" u="none" strike="noStrike">
              <a:solidFill>
                <a:schemeClr val="dk1"/>
              </a:solidFill>
              <a:effectLst/>
              <a:latin typeface="+mn-lt"/>
              <a:ea typeface="+mn-ea"/>
              <a:cs typeface="+mn-cs"/>
            </a:rPr>
            <a:t>Market Communications and Advertising</a:t>
          </a:r>
          <a:r>
            <a:rPr lang="en-US"/>
            <a:t> </a:t>
          </a:r>
        </a:p>
        <a:p>
          <a:r>
            <a:rPr lang="en-US" sz="1100" b="0" i="0" u="none" strike="noStrike">
              <a:solidFill>
                <a:schemeClr val="dk1"/>
              </a:solidFill>
              <a:effectLst/>
              <a:latin typeface="+mn-lt"/>
              <a:ea typeface="+mn-ea"/>
              <a:cs typeface="+mn-cs"/>
            </a:rPr>
            <a:t>Customer Privacy</a:t>
          </a:r>
          <a:r>
            <a:rPr lang="en-US"/>
            <a:t> </a:t>
          </a:r>
        </a:p>
        <a:p>
          <a:r>
            <a:rPr lang="en-US" sz="1100" b="0" i="0" u="none" strike="noStrike">
              <a:solidFill>
                <a:schemeClr val="dk1"/>
              </a:solidFill>
              <a:effectLst/>
              <a:latin typeface="+mn-lt"/>
              <a:ea typeface="+mn-ea"/>
              <a:cs typeface="+mn-cs"/>
            </a:rPr>
            <a:t>Investment and Procurement Practices</a:t>
          </a:r>
          <a:r>
            <a:rPr lang="en-US"/>
            <a:t> </a:t>
          </a:r>
        </a:p>
        <a:p>
          <a:r>
            <a:rPr lang="en-US" sz="1100" b="0" i="0" u="none" strike="noStrike">
              <a:solidFill>
                <a:schemeClr val="dk1"/>
              </a:solidFill>
              <a:effectLst/>
              <a:latin typeface="+mn-lt"/>
              <a:ea typeface="+mn-ea"/>
              <a:cs typeface="+mn-cs"/>
            </a:rPr>
            <a:t>Bribery and Corruption</a:t>
          </a:r>
          <a:r>
            <a:rPr lang="en-US"/>
            <a:t> </a:t>
          </a:r>
        </a:p>
        <a:p>
          <a:r>
            <a:rPr lang="en-US" sz="1100" b="0" i="0" u="none" strike="noStrike">
              <a:solidFill>
                <a:schemeClr val="dk1"/>
              </a:solidFill>
              <a:effectLst/>
              <a:latin typeface="+mn-lt"/>
              <a:ea typeface="+mn-ea"/>
              <a:cs typeface="+mn-cs"/>
            </a:rPr>
            <a:t>Anti-Competition Behavior</a:t>
          </a:r>
          <a:r>
            <a:rPr lang="en-US"/>
            <a:t> </a:t>
          </a:r>
          <a:endParaRPr lang="en-US" sz="1100"/>
        </a:p>
      </xdr:txBody>
    </xdr:sp>
    <xdr:clientData/>
  </xdr:twoCellAnchor>
  <xdr:twoCellAnchor>
    <xdr:from>
      <xdr:col>0</xdr:col>
      <xdr:colOff>428625</xdr:colOff>
      <xdr:row>25</xdr:row>
      <xdr:rowOff>66675</xdr:rowOff>
    </xdr:from>
    <xdr:to>
      <xdr:col>5</xdr:col>
      <xdr:colOff>9525</xdr:colOff>
      <xdr:row>38</xdr:row>
      <xdr:rowOff>57150</xdr:rowOff>
    </xdr:to>
    <xdr:sp macro="" textlink="">
      <xdr:nvSpPr>
        <xdr:cNvPr id="15" name="TextBox 14"/>
        <xdr:cNvSpPr txBox="1"/>
      </xdr:nvSpPr>
      <xdr:spPr>
        <a:xfrm>
          <a:off x="428625" y="4638675"/>
          <a:ext cx="2628900" cy="246697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Scoring </a:t>
          </a:r>
        </a:p>
        <a:p>
          <a:pPr marL="171450" indent="-171450">
            <a:buFont typeface="Arial" pitchFamily="34" charset="0"/>
            <a:buChar char="•"/>
          </a:pPr>
          <a:r>
            <a:rPr lang="en-US" sz="1100" b="0" i="0" u="none" strike="noStrike">
              <a:solidFill>
                <a:schemeClr val="dk1"/>
              </a:solidFill>
              <a:effectLst/>
              <a:latin typeface="+mn-lt"/>
              <a:ea typeface="+mn-ea"/>
              <a:cs typeface="+mn-cs"/>
            </a:rPr>
            <a:t>Scoring</a:t>
          </a:r>
          <a:r>
            <a:rPr lang="en-US" sz="1100" b="0" i="0" u="none" strike="noStrike" baseline="0">
              <a:solidFill>
                <a:schemeClr val="dk1"/>
              </a:solidFill>
              <a:effectLst/>
              <a:latin typeface="+mn-lt"/>
              <a:ea typeface="+mn-ea"/>
              <a:cs typeface="+mn-cs"/>
            </a:rPr>
            <a:t> is based on a range or -3 to +3 with the lower score being the most positive impact.</a:t>
          </a:r>
        </a:p>
        <a:p>
          <a:pPr marL="171450" indent="-171450">
            <a:buFont typeface="Arial" pitchFamily="34" charset="0"/>
            <a:buChar char="•"/>
          </a:pPr>
          <a:r>
            <a:rPr lang="en-US" sz="1100" b="0" i="0" u="none" strike="noStrike" baseline="0">
              <a:solidFill>
                <a:schemeClr val="dk1"/>
              </a:solidFill>
              <a:effectLst/>
              <a:latin typeface="+mn-lt"/>
              <a:ea typeface="+mn-ea"/>
              <a:cs typeface="+mn-cs"/>
            </a:rPr>
            <a:t>We recommend when concidering  the weight of the score for each item that you condider the elements in the P5 Matrix as your basis. </a:t>
          </a:r>
          <a:br>
            <a:rPr lang="en-US" sz="1100" b="0" i="0" u="none" strike="noStrike" baseline="0">
              <a:solidFill>
                <a:schemeClr val="dk1"/>
              </a:solidFill>
              <a:effectLst/>
              <a:latin typeface="+mn-lt"/>
              <a:ea typeface="+mn-ea"/>
              <a:cs typeface="+mn-cs"/>
            </a:rPr>
          </a:br>
          <a:endParaRPr lang="en-US" sz="1100" b="0" i="0" u="none" strike="noStrike" baseline="0">
            <a:solidFill>
              <a:schemeClr val="dk1"/>
            </a:solidFill>
            <a:effectLst/>
            <a:latin typeface="+mn-lt"/>
            <a:ea typeface="+mn-ea"/>
            <a:cs typeface="+mn-cs"/>
          </a:endParaRPr>
        </a:p>
        <a:p>
          <a:pPr marL="171450" lvl="0" indent="-171450">
            <a:buFont typeface="Arial" pitchFamily="34" charset="0"/>
            <a:buChar char="•"/>
          </a:pPr>
          <a:r>
            <a:rPr lang="en-US" sz="1100" b="1" i="0" u="none" strike="noStrike" baseline="0">
              <a:solidFill>
                <a:schemeClr val="dk1"/>
              </a:solidFill>
              <a:effectLst/>
              <a:latin typeface="+mn-lt"/>
              <a:ea typeface="+mn-ea"/>
              <a:cs typeface="+mn-cs"/>
            </a:rPr>
            <a:t>Example: </a:t>
          </a:r>
          <a:r>
            <a:rPr lang="en-US" sz="1100" b="0" i="0" u="none" strike="noStrike" baseline="0">
              <a:solidFill>
                <a:schemeClr val="dk1"/>
              </a:solidFill>
              <a:effectLst/>
              <a:latin typeface="+mn-lt"/>
              <a:ea typeface="+mn-ea"/>
              <a:cs typeface="+mn-cs"/>
            </a:rPr>
            <a:t>Under Project Processes if you choose Local Procurement, you may score it a -3 under Transport, Energy &amp; Waste, etc.</a:t>
          </a:r>
        </a:p>
      </xdr:txBody>
    </xdr:sp>
    <xdr:clientData/>
  </xdr:twoCellAnchor>
  <xdr:twoCellAnchor>
    <xdr:from>
      <xdr:col>7</xdr:col>
      <xdr:colOff>104775</xdr:colOff>
      <xdr:row>25</xdr:row>
      <xdr:rowOff>161925</xdr:rowOff>
    </xdr:from>
    <xdr:to>
      <xdr:col>16</xdr:col>
      <xdr:colOff>485775</xdr:colOff>
      <xdr:row>29</xdr:row>
      <xdr:rowOff>0</xdr:rowOff>
    </xdr:to>
    <xdr:cxnSp macro="">
      <xdr:nvCxnSpPr>
        <xdr:cNvPr id="18" name="Straight Arrow Connector 17"/>
        <xdr:cNvCxnSpPr/>
      </xdr:nvCxnSpPr>
      <xdr:spPr>
        <a:xfrm>
          <a:off x="4371975" y="5029200"/>
          <a:ext cx="5867400" cy="600075"/>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0</xdr:col>
      <xdr:colOff>0</xdr:colOff>
      <xdr:row>56</xdr:row>
      <xdr:rowOff>28575</xdr:rowOff>
    </xdr:from>
    <xdr:to>
      <xdr:col>19</xdr:col>
      <xdr:colOff>455696</xdr:colOff>
      <xdr:row>62</xdr:row>
      <xdr:rowOff>76047</xdr:rowOff>
    </xdr:to>
    <xdr:pic>
      <xdr:nvPicPr>
        <xdr:cNvPr id="20" name="Picture 19"/>
        <xdr:cNvPicPr>
          <a:picLocks noChangeAspect="1"/>
        </xdr:cNvPicPr>
      </xdr:nvPicPr>
      <xdr:blipFill>
        <a:blip xmlns:r="http://schemas.openxmlformats.org/officeDocument/2006/relationships" r:embed="rId3" cstate="print"/>
        <a:stretch>
          <a:fillRect/>
        </a:stretch>
      </xdr:blipFill>
      <xdr:spPr>
        <a:xfrm>
          <a:off x="0" y="10696575"/>
          <a:ext cx="12038096" cy="1199997"/>
        </a:xfrm>
        <a:prstGeom prst="rect">
          <a:avLst/>
        </a:prstGeom>
      </xdr:spPr>
    </xdr:pic>
    <xdr:clientData/>
  </xdr:twoCellAnchor>
  <xdr:twoCellAnchor>
    <xdr:from>
      <xdr:col>4</xdr:col>
      <xdr:colOff>228600</xdr:colOff>
      <xdr:row>36</xdr:row>
      <xdr:rowOff>57150</xdr:rowOff>
    </xdr:from>
    <xdr:to>
      <xdr:col>16</xdr:col>
      <xdr:colOff>38100</xdr:colOff>
      <xdr:row>58</xdr:row>
      <xdr:rowOff>123825</xdr:rowOff>
    </xdr:to>
    <xdr:cxnSp macro="">
      <xdr:nvCxnSpPr>
        <xdr:cNvPr id="21" name="Straight Arrow Connector 20"/>
        <xdr:cNvCxnSpPr/>
      </xdr:nvCxnSpPr>
      <xdr:spPr>
        <a:xfrm>
          <a:off x="2667000" y="6991350"/>
          <a:ext cx="7124700" cy="4191000"/>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179293</xdr:colOff>
      <xdr:row>39</xdr:row>
      <xdr:rowOff>56030</xdr:rowOff>
    </xdr:from>
    <xdr:to>
      <xdr:col>26</xdr:col>
      <xdr:colOff>593911</xdr:colOff>
      <xdr:row>58</xdr:row>
      <xdr:rowOff>11206</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32409</xdr:colOff>
      <xdr:row>0</xdr:row>
      <xdr:rowOff>56779</xdr:rowOff>
    </xdr:from>
    <xdr:to>
      <xdr:col>9</xdr:col>
      <xdr:colOff>448235</xdr:colOff>
      <xdr:row>19</xdr:row>
      <xdr:rowOff>94879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22142</xdr:colOff>
      <xdr:row>19</xdr:row>
      <xdr:rowOff>135165</xdr:rowOff>
    </xdr:from>
    <xdr:to>
      <xdr:col>9</xdr:col>
      <xdr:colOff>368216</xdr:colOff>
      <xdr:row>38</xdr:row>
      <xdr:rowOff>173265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32862</xdr:colOff>
      <xdr:row>39</xdr:row>
      <xdr:rowOff>33027</xdr:rowOff>
    </xdr:from>
    <xdr:to>
      <xdr:col>9</xdr:col>
      <xdr:colOff>385864</xdr:colOff>
      <xdr:row>58</xdr:row>
      <xdr:rowOff>71127</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112711</xdr:colOff>
      <xdr:row>39</xdr:row>
      <xdr:rowOff>79197</xdr:rowOff>
    </xdr:from>
    <xdr:to>
      <xdr:col>6</xdr:col>
      <xdr:colOff>126319</xdr:colOff>
      <xdr:row>40</xdr:row>
      <xdr:rowOff>185333</xdr:rowOff>
    </xdr:to>
    <xdr:sp macro="" textlink="">
      <xdr:nvSpPr>
        <xdr:cNvPr id="7" name="TextBox 1"/>
        <xdr:cNvSpPr txBox="1"/>
      </xdr:nvSpPr>
      <xdr:spPr>
        <a:xfrm>
          <a:off x="717829" y="7508697"/>
          <a:ext cx="3039196" cy="29663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r"/>
          <a:r>
            <a:rPr lang="en-US" sz="1200" b="1"/>
            <a:t>Project Process  Social</a:t>
          </a:r>
          <a:r>
            <a:rPr lang="en-US" sz="1200" b="1" baseline="0"/>
            <a:t> Sustainability Impact</a:t>
          </a:r>
          <a:endParaRPr lang="en-US" sz="1200" b="1"/>
        </a:p>
      </xdr:txBody>
    </xdr:sp>
    <xdr:clientData/>
  </xdr:twoCellAnchor>
  <xdr:twoCellAnchor>
    <xdr:from>
      <xdr:col>9</xdr:col>
      <xdr:colOff>428007</xdr:colOff>
      <xdr:row>0</xdr:row>
      <xdr:rowOff>62593</xdr:rowOff>
    </xdr:from>
    <xdr:to>
      <xdr:col>18</xdr:col>
      <xdr:colOff>205468</xdr:colOff>
      <xdr:row>19</xdr:row>
      <xdr:rowOff>100693</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417614</xdr:colOff>
      <xdr:row>19</xdr:row>
      <xdr:rowOff>155617</xdr:rowOff>
    </xdr:from>
    <xdr:to>
      <xdr:col>18</xdr:col>
      <xdr:colOff>189015</xdr:colOff>
      <xdr:row>39</xdr:row>
      <xdr:rowOff>3217</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413163</xdr:colOff>
      <xdr:row>39</xdr:row>
      <xdr:rowOff>18925</xdr:rowOff>
    </xdr:from>
    <xdr:to>
      <xdr:col>18</xdr:col>
      <xdr:colOff>155989</xdr:colOff>
      <xdr:row>58</xdr:row>
      <xdr:rowOff>57025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424296</xdr:colOff>
      <xdr:row>39</xdr:row>
      <xdr:rowOff>38595</xdr:rowOff>
    </xdr:from>
    <xdr:to>
      <xdr:col>17</xdr:col>
      <xdr:colOff>183821</xdr:colOff>
      <xdr:row>41</xdr:row>
      <xdr:rowOff>57108</xdr:rowOff>
    </xdr:to>
    <xdr:sp macro="" textlink="">
      <xdr:nvSpPr>
        <xdr:cNvPr id="14" name="TextBox 1"/>
        <xdr:cNvSpPr txBox="1"/>
      </xdr:nvSpPr>
      <xdr:spPr>
        <a:xfrm>
          <a:off x="5879523" y="7468095"/>
          <a:ext cx="4608616" cy="39951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t>Project Process  Environmental</a:t>
          </a:r>
          <a:r>
            <a:rPr lang="en-US" sz="1200" b="1" baseline="0"/>
            <a:t> Sustainability Impact</a:t>
          </a:r>
          <a:endParaRPr lang="en-US" sz="1200" b="1"/>
        </a:p>
      </xdr:txBody>
    </xdr:sp>
    <xdr:clientData/>
  </xdr:twoCellAnchor>
  <xdr:twoCellAnchor>
    <xdr:from>
      <xdr:col>18</xdr:col>
      <xdr:colOff>156883</xdr:colOff>
      <xdr:row>0</xdr:row>
      <xdr:rowOff>36244</xdr:rowOff>
    </xdr:from>
    <xdr:to>
      <xdr:col>26</xdr:col>
      <xdr:colOff>580162</xdr:colOff>
      <xdr:row>19</xdr:row>
      <xdr:rowOff>86592</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212518</xdr:colOff>
      <xdr:row>19</xdr:row>
      <xdr:rowOff>135454</xdr:rowOff>
    </xdr:from>
    <xdr:to>
      <xdr:col>26</xdr:col>
      <xdr:colOff>588819</xdr:colOff>
      <xdr:row>38</xdr:row>
      <xdr:rowOff>179294</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18</xdr:col>
      <xdr:colOff>80965</xdr:colOff>
      <xdr:row>39</xdr:row>
      <xdr:rowOff>95053</xdr:rowOff>
    </xdr:from>
    <xdr:to>
      <xdr:col>24</xdr:col>
      <xdr:colOff>592316</xdr:colOff>
      <xdr:row>41</xdr:row>
      <xdr:rowOff>113566</xdr:rowOff>
    </xdr:to>
    <xdr:sp macro="" textlink="">
      <xdr:nvSpPr>
        <xdr:cNvPr id="24" name="TextBox 1"/>
        <xdr:cNvSpPr txBox="1"/>
      </xdr:nvSpPr>
      <xdr:spPr>
        <a:xfrm>
          <a:off x="10973083" y="7524553"/>
          <a:ext cx="3951557" cy="39951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t>Project Process  Economic </a:t>
          </a:r>
          <a:r>
            <a:rPr lang="en-US" sz="1200" b="1" baseline="0"/>
            <a:t> Sustainability Impact</a:t>
          </a:r>
          <a:endParaRPr lang="en-US" sz="1200" b="1"/>
        </a:p>
      </xdr:txBody>
    </xdr:sp>
    <xdr:clientData/>
  </xdr:twoCellAnchor>
  <xdr:twoCellAnchor>
    <xdr:from>
      <xdr:col>1</xdr:col>
      <xdr:colOff>23792</xdr:colOff>
      <xdr:row>58</xdr:row>
      <xdr:rowOff>97395</xdr:rowOff>
    </xdr:from>
    <xdr:to>
      <xdr:col>9</xdr:col>
      <xdr:colOff>369866</xdr:colOff>
      <xdr:row>77</xdr:row>
      <xdr:rowOff>135495</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395226</xdr:colOff>
      <xdr:row>58</xdr:row>
      <xdr:rowOff>117886</xdr:rowOff>
    </xdr:from>
    <xdr:to>
      <xdr:col>18</xdr:col>
      <xdr:colOff>138052</xdr:colOff>
      <xdr:row>77</xdr:row>
      <xdr:rowOff>155986</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496040</xdr:colOff>
      <xdr:row>58</xdr:row>
      <xdr:rowOff>162545</xdr:rowOff>
    </xdr:from>
    <xdr:to>
      <xdr:col>17</xdr:col>
      <xdr:colOff>467591</xdr:colOff>
      <xdr:row>60</xdr:row>
      <xdr:rowOff>181058</xdr:rowOff>
    </xdr:to>
    <xdr:sp macro="" textlink="">
      <xdr:nvSpPr>
        <xdr:cNvPr id="30" name="TextBox 1"/>
        <xdr:cNvSpPr txBox="1"/>
      </xdr:nvSpPr>
      <xdr:spPr>
        <a:xfrm>
          <a:off x="5951267" y="11211545"/>
          <a:ext cx="4820642" cy="39951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t>Project Resources Environmental</a:t>
          </a:r>
          <a:r>
            <a:rPr lang="en-US" sz="1200" b="1" baseline="0"/>
            <a:t> Sustainability Impact</a:t>
          </a:r>
          <a:endParaRPr lang="en-US" sz="1200" b="1"/>
        </a:p>
      </xdr:txBody>
    </xdr:sp>
    <xdr:clientData/>
  </xdr:twoCellAnchor>
  <xdr:twoCellAnchor>
    <xdr:from>
      <xdr:col>1</xdr:col>
      <xdr:colOff>181224</xdr:colOff>
      <xdr:row>58</xdr:row>
      <xdr:rowOff>129763</xdr:rowOff>
    </xdr:from>
    <xdr:to>
      <xdr:col>8</xdr:col>
      <xdr:colOff>545523</xdr:colOff>
      <xdr:row>60</xdr:row>
      <xdr:rowOff>148276</xdr:rowOff>
    </xdr:to>
    <xdr:sp macro="" textlink="">
      <xdr:nvSpPr>
        <xdr:cNvPr id="31" name="TextBox 1"/>
        <xdr:cNvSpPr txBox="1"/>
      </xdr:nvSpPr>
      <xdr:spPr>
        <a:xfrm>
          <a:off x="787360" y="11178763"/>
          <a:ext cx="4607254" cy="39951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t>Project Resources Environmental</a:t>
          </a:r>
          <a:r>
            <a:rPr lang="en-US" sz="1200" b="1" baseline="0"/>
            <a:t> Sustainability Impact</a:t>
          </a:r>
          <a:endParaRPr lang="en-US" sz="1200" b="1"/>
        </a:p>
      </xdr:txBody>
    </xdr:sp>
    <xdr:clientData/>
  </xdr:twoCellAnchor>
  <xdr:twoCellAnchor>
    <xdr:from>
      <xdr:col>18</xdr:col>
      <xdr:colOff>157594</xdr:colOff>
      <xdr:row>58</xdr:row>
      <xdr:rowOff>65316</xdr:rowOff>
    </xdr:from>
    <xdr:to>
      <xdr:col>26</xdr:col>
      <xdr:colOff>545523</xdr:colOff>
      <xdr:row>77</xdr:row>
      <xdr:rowOff>129886</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18</xdr:col>
      <xdr:colOff>202870</xdr:colOff>
      <xdr:row>59</xdr:row>
      <xdr:rowOff>8783</xdr:rowOff>
    </xdr:from>
    <xdr:to>
      <xdr:col>26</xdr:col>
      <xdr:colOff>355023</xdr:colOff>
      <xdr:row>61</xdr:row>
      <xdr:rowOff>27296</xdr:rowOff>
    </xdr:to>
    <xdr:sp macro="" textlink="">
      <xdr:nvSpPr>
        <xdr:cNvPr id="25" name="TextBox 1"/>
        <xdr:cNvSpPr txBox="1"/>
      </xdr:nvSpPr>
      <xdr:spPr>
        <a:xfrm>
          <a:off x="11113325" y="11248283"/>
          <a:ext cx="4810743" cy="39951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t>Project Resources  Economic</a:t>
          </a:r>
          <a:r>
            <a:rPr lang="en-US" sz="1200" b="1" baseline="0"/>
            <a:t>  Sustainability Impact</a:t>
          </a:r>
          <a:endParaRPr lang="en-US" sz="1200" b="1"/>
        </a:p>
      </xdr:txBody>
    </xdr:sp>
    <xdr:clientData/>
  </xdr:twoCellAnchor>
  <xdr:twoCellAnchor editAs="oneCell">
    <xdr:from>
      <xdr:col>8</xdr:col>
      <xdr:colOff>123264</xdr:colOff>
      <xdr:row>39</xdr:row>
      <xdr:rowOff>108697</xdr:rowOff>
    </xdr:from>
    <xdr:to>
      <xdr:col>8</xdr:col>
      <xdr:colOff>593911</xdr:colOff>
      <xdr:row>42</xdr:row>
      <xdr:rowOff>7844</xdr:rowOff>
    </xdr:to>
    <xdr:pic>
      <xdr:nvPicPr>
        <xdr:cNvPr id="35" name="rg_hi" descr="https://encrypted-tbn3.gstatic.com/images?q=tbn:ANd9GcTgtMNl2Ewr-blbU_zZQU82IK29-Bnu7aMl3deogzudI8wi-Bye"/>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964205" y="7538197"/>
          <a:ext cx="470647" cy="470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29134</xdr:colOff>
      <xdr:row>40</xdr:row>
      <xdr:rowOff>36980</xdr:rowOff>
    </xdr:from>
    <xdr:to>
      <xdr:col>17</xdr:col>
      <xdr:colOff>499781</xdr:colOff>
      <xdr:row>42</xdr:row>
      <xdr:rowOff>126627</xdr:rowOff>
    </xdr:to>
    <xdr:pic>
      <xdr:nvPicPr>
        <xdr:cNvPr id="36" name="rg_hi" descr="https://encrypted-tbn3.gstatic.com/images?q=tbn:ANd9GcTgtMNl2Ewr-blbU_zZQU82IK29-Bnu7aMl3deogzudI8wi-Bye"/>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316134" y="7656980"/>
          <a:ext cx="470647" cy="470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237564</xdr:colOff>
      <xdr:row>40</xdr:row>
      <xdr:rowOff>32498</xdr:rowOff>
    </xdr:from>
    <xdr:to>
      <xdr:col>26</xdr:col>
      <xdr:colOff>103093</xdr:colOff>
      <xdr:row>42</xdr:row>
      <xdr:rowOff>122145</xdr:rowOff>
    </xdr:to>
    <xdr:pic>
      <xdr:nvPicPr>
        <xdr:cNvPr id="37" name="rg_hi" descr="https://encrypted-tbn3.gstatic.com/images?q=tbn:ANd9GcTgtMNl2Ewr-blbU_zZQU82IK29-Bnu7aMl3deogzudI8wi-Bye"/>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5175005" y="7652498"/>
          <a:ext cx="470647" cy="470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186017</xdr:colOff>
      <xdr:row>58</xdr:row>
      <xdr:rowOff>93009</xdr:rowOff>
    </xdr:from>
    <xdr:to>
      <xdr:col>9</xdr:col>
      <xdr:colOff>51546</xdr:colOff>
      <xdr:row>61</xdr:row>
      <xdr:rowOff>4856</xdr:rowOff>
    </xdr:to>
    <xdr:pic>
      <xdr:nvPicPr>
        <xdr:cNvPr id="38" name="rg_hi" descr="https://encrypted-tbn3.gstatic.com/images?q=tbn:ANd9GcTgtMNl2Ewr-blbU_zZQU82IK29-Bnu7aMl3deogzudI8wi-Bye"/>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5026958" y="11142009"/>
          <a:ext cx="470647" cy="470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551329</xdr:colOff>
      <xdr:row>59</xdr:row>
      <xdr:rowOff>133350</xdr:rowOff>
    </xdr:from>
    <xdr:to>
      <xdr:col>17</xdr:col>
      <xdr:colOff>416858</xdr:colOff>
      <xdr:row>62</xdr:row>
      <xdr:rowOff>32497</xdr:rowOff>
    </xdr:to>
    <xdr:pic>
      <xdr:nvPicPr>
        <xdr:cNvPr id="39" name="rg_hi" descr="https://encrypted-tbn3.gstatic.com/images?q=tbn:ANd9GcTgtMNl2Ewr-blbU_zZQU82IK29-Bnu7aMl3deogzudI8wi-Bye"/>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0233211" y="11372850"/>
          <a:ext cx="470647" cy="470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345141</xdr:colOff>
      <xdr:row>60</xdr:row>
      <xdr:rowOff>5603</xdr:rowOff>
    </xdr:from>
    <xdr:to>
      <xdr:col>26</xdr:col>
      <xdr:colOff>210670</xdr:colOff>
      <xdr:row>62</xdr:row>
      <xdr:rowOff>95250</xdr:rowOff>
    </xdr:to>
    <xdr:pic>
      <xdr:nvPicPr>
        <xdr:cNvPr id="40" name="rg_hi" descr="https://encrypted-tbn3.gstatic.com/images?q=tbn:ANd9GcTgtMNl2Ewr-blbU_zZQU82IK29-Bnu7aMl3deogzudI8wi-Bye"/>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5282582" y="11435603"/>
          <a:ext cx="470647" cy="470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257736</xdr:colOff>
      <xdr:row>20</xdr:row>
      <xdr:rowOff>49021</xdr:rowOff>
    </xdr:from>
    <xdr:to>
      <xdr:col>9</xdr:col>
      <xdr:colOff>145677</xdr:colOff>
      <xdr:row>22</xdr:row>
      <xdr:rowOff>99013</xdr:rowOff>
    </xdr:to>
    <xdr:pic>
      <xdr:nvPicPr>
        <xdr:cNvPr id="41" name="Picture 40"/>
        <xdr:cNvPicPr>
          <a:picLocks noChangeAspect="1"/>
        </xdr:cNvPicPr>
      </xdr:nvPicPr>
      <xdr:blipFill rotWithShape="1">
        <a:blip xmlns:r="http://schemas.openxmlformats.org/officeDocument/2006/relationships" r:embed="rId14" cstate="print"/>
        <a:srcRect t="6016"/>
        <a:stretch/>
      </xdr:blipFill>
      <xdr:spPr>
        <a:xfrm>
          <a:off x="5098677" y="3859021"/>
          <a:ext cx="493059" cy="430992"/>
        </a:xfrm>
        <a:prstGeom prst="rect">
          <a:avLst/>
        </a:prstGeom>
      </xdr:spPr>
    </xdr:pic>
    <xdr:clientData/>
  </xdr:twoCellAnchor>
  <xdr:twoCellAnchor editAs="oneCell">
    <xdr:from>
      <xdr:col>8</xdr:col>
      <xdr:colOff>152400</xdr:colOff>
      <xdr:row>2</xdr:row>
      <xdr:rowOff>55744</xdr:rowOff>
    </xdr:from>
    <xdr:to>
      <xdr:col>9</xdr:col>
      <xdr:colOff>40341</xdr:colOff>
      <xdr:row>4</xdr:row>
      <xdr:rowOff>105736</xdr:rowOff>
    </xdr:to>
    <xdr:pic>
      <xdr:nvPicPr>
        <xdr:cNvPr id="43" name="Picture 42"/>
        <xdr:cNvPicPr>
          <a:picLocks noChangeAspect="1"/>
        </xdr:cNvPicPr>
      </xdr:nvPicPr>
      <xdr:blipFill rotWithShape="1">
        <a:blip xmlns:r="http://schemas.openxmlformats.org/officeDocument/2006/relationships" r:embed="rId14" cstate="print"/>
        <a:srcRect t="6016"/>
        <a:stretch/>
      </xdr:blipFill>
      <xdr:spPr>
        <a:xfrm>
          <a:off x="4993341" y="436744"/>
          <a:ext cx="493059" cy="430992"/>
        </a:xfrm>
        <a:prstGeom prst="rect">
          <a:avLst/>
        </a:prstGeom>
      </xdr:spPr>
    </xdr:pic>
    <xdr:clientData/>
  </xdr:twoCellAnchor>
  <xdr:twoCellAnchor editAs="oneCell">
    <xdr:from>
      <xdr:col>16</xdr:col>
      <xdr:colOff>394447</xdr:colOff>
      <xdr:row>2</xdr:row>
      <xdr:rowOff>62467</xdr:rowOff>
    </xdr:from>
    <xdr:to>
      <xdr:col>17</xdr:col>
      <xdr:colOff>282388</xdr:colOff>
      <xdr:row>4</xdr:row>
      <xdr:rowOff>112459</xdr:rowOff>
    </xdr:to>
    <xdr:pic>
      <xdr:nvPicPr>
        <xdr:cNvPr id="44" name="Picture 43"/>
        <xdr:cNvPicPr>
          <a:picLocks noChangeAspect="1"/>
        </xdr:cNvPicPr>
      </xdr:nvPicPr>
      <xdr:blipFill rotWithShape="1">
        <a:blip xmlns:r="http://schemas.openxmlformats.org/officeDocument/2006/relationships" r:embed="rId14" cstate="print"/>
        <a:srcRect t="6016"/>
        <a:stretch/>
      </xdr:blipFill>
      <xdr:spPr>
        <a:xfrm>
          <a:off x="10076329" y="443467"/>
          <a:ext cx="493059" cy="430992"/>
        </a:xfrm>
        <a:prstGeom prst="rect">
          <a:avLst/>
        </a:prstGeom>
      </xdr:spPr>
    </xdr:pic>
    <xdr:clientData/>
  </xdr:twoCellAnchor>
  <xdr:twoCellAnchor editAs="oneCell">
    <xdr:from>
      <xdr:col>17</xdr:col>
      <xdr:colOff>53787</xdr:colOff>
      <xdr:row>20</xdr:row>
      <xdr:rowOff>1954</xdr:rowOff>
    </xdr:from>
    <xdr:to>
      <xdr:col>17</xdr:col>
      <xdr:colOff>546846</xdr:colOff>
      <xdr:row>22</xdr:row>
      <xdr:rowOff>51946</xdr:rowOff>
    </xdr:to>
    <xdr:pic>
      <xdr:nvPicPr>
        <xdr:cNvPr id="45" name="Picture 44"/>
        <xdr:cNvPicPr>
          <a:picLocks noChangeAspect="1"/>
        </xdr:cNvPicPr>
      </xdr:nvPicPr>
      <xdr:blipFill rotWithShape="1">
        <a:blip xmlns:r="http://schemas.openxmlformats.org/officeDocument/2006/relationships" r:embed="rId15" cstate="print"/>
        <a:srcRect t="6016"/>
        <a:stretch/>
      </xdr:blipFill>
      <xdr:spPr>
        <a:xfrm>
          <a:off x="10340787" y="3811954"/>
          <a:ext cx="493059" cy="430992"/>
        </a:xfrm>
        <a:prstGeom prst="rect">
          <a:avLst/>
        </a:prstGeom>
      </xdr:spPr>
    </xdr:pic>
    <xdr:clientData/>
  </xdr:twoCellAnchor>
  <xdr:twoCellAnchor editAs="oneCell">
    <xdr:from>
      <xdr:col>25</xdr:col>
      <xdr:colOff>363070</xdr:colOff>
      <xdr:row>20</xdr:row>
      <xdr:rowOff>64708</xdr:rowOff>
    </xdr:from>
    <xdr:to>
      <xdr:col>26</xdr:col>
      <xdr:colOff>251011</xdr:colOff>
      <xdr:row>22</xdr:row>
      <xdr:rowOff>114700</xdr:rowOff>
    </xdr:to>
    <xdr:pic>
      <xdr:nvPicPr>
        <xdr:cNvPr id="46" name="Picture 45"/>
        <xdr:cNvPicPr>
          <a:picLocks noChangeAspect="1"/>
        </xdr:cNvPicPr>
      </xdr:nvPicPr>
      <xdr:blipFill rotWithShape="1">
        <a:blip xmlns:r="http://schemas.openxmlformats.org/officeDocument/2006/relationships" r:embed="rId14" cstate="print"/>
        <a:srcRect t="6016"/>
        <a:stretch/>
      </xdr:blipFill>
      <xdr:spPr>
        <a:xfrm>
          <a:off x="15300511" y="3874708"/>
          <a:ext cx="493059" cy="430992"/>
        </a:xfrm>
        <a:prstGeom prst="rect">
          <a:avLst/>
        </a:prstGeom>
      </xdr:spPr>
    </xdr:pic>
    <xdr:clientData/>
  </xdr:twoCellAnchor>
  <xdr:twoCellAnchor editAs="oneCell">
    <xdr:from>
      <xdr:col>25</xdr:col>
      <xdr:colOff>414617</xdr:colOff>
      <xdr:row>2</xdr:row>
      <xdr:rowOff>15402</xdr:rowOff>
    </xdr:from>
    <xdr:to>
      <xdr:col>26</xdr:col>
      <xdr:colOff>302558</xdr:colOff>
      <xdr:row>4</xdr:row>
      <xdr:rowOff>65394</xdr:rowOff>
    </xdr:to>
    <xdr:pic>
      <xdr:nvPicPr>
        <xdr:cNvPr id="47" name="Picture 46"/>
        <xdr:cNvPicPr>
          <a:picLocks noChangeAspect="1"/>
        </xdr:cNvPicPr>
      </xdr:nvPicPr>
      <xdr:blipFill rotWithShape="1">
        <a:blip xmlns:r="http://schemas.openxmlformats.org/officeDocument/2006/relationships" r:embed="rId14" cstate="print"/>
        <a:srcRect t="6016"/>
        <a:stretch/>
      </xdr:blipFill>
      <xdr:spPr>
        <a:xfrm>
          <a:off x="15352058" y="396402"/>
          <a:ext cx="493059" cy="430992"/>
        </a:xfrm>
        <a:prstGeom prst="rect">
          <a:avLst/>
        </a:prstGeom>
      </xdr:spPr>
    </xdr:pic>
    <xdr:clientData/>
  </xdr:twoCellAnchor>
  <xdr:twoCellAnchor editAs="oneCell">
    <xdr:from>
      <xdr:col>15</xdr:col>
      <xdr:colOff>504266</xdr:colOff>
      <xdr:row>2</xdr:row>
      <xdr:rowOff>75535</xdr:rowOff>
    </xdr:from>
    <xdr:to>
      <xdr:col>16</xdr:col>
      <xdr:colOff>291355</xdr:colOff>
      <xdr:row>4</xdr:row>
      <xdr:rowOff>94691</xdr:rowOff>
    </xdr:to>
    <xdr:pic>
      <xdr:nvPicPr>
        <xdr:cNvPr id="48" name="rg_hi" descr="http://t2.gstatic.com/images?q=tbn:ANd9GcRR3KcYK5Gh7yvktfH1SUFUEhFdHOGB_WX2iuAryWaKanSh-RObM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14216" t="11275" r="13235" b="14705"/>
        <a:stretch/>
      </xdr:blipFill>
      <xdr:spPr bwMode="auto">
        <a:xfrm>
          <a:off x="9581031" y="456535"/>
          <a:ext cx="392206" cy="400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186019</xdr:colOff>
      <xdr:row>20</xdr:row>
      <xdr:rowOff>15023</xdr:rowOff>
    </xdr:from>
    <xdr:to>
      <xdr:col>16</xdr:col>
      <xdr:colOff>578225</xdr:colOff>
      <xdr:row>22</xdr:row>
      <xdr:rowOff>34179</xdr:rowOff>
    </xdr:to>
    <xdr:pic>
      <xdr:nvPicPr>
        <xdr:cNvPr id="49" name="rg_hi" descr="http://t2.gstatic.com/images?q=tbn:ANd9GcRR3KcYK5Gh7yvktfH1SUFUEhFdHOGB_WX2iuAryWaKanSh-RObM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14216" t="11275" r="13235" b="14705"/>
        <a:stretch/>
      </xdr:blipFill>
      <xdr:spPr bwMode="auto">
        <a:xfrm>
          <a:off x="9867901" y="3825023"/>
          <a:ext cx="392206" cy="400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192743</xdr:colOff>
      <xdr:row>40</xdr:row>
      <xdr:rowOff>21746</xdr:rowOff>
    </xdr:from>
    <xdr:to>
      <xdr:col>16</xdr:col>
      <xdr:colOff>584949</xdr:colOff>
      <xdr:row>42</xdr:row>
      <xdr:rowOff>40902</xdr:rowOff>
    </xdr:to>
    <xdr:pic>
      <xdr:nvPicPr>
        <xdr:cNvPr id="50" name="rg_hi" descr="http://t2.gstatic.com/images?q=tbn:ANd9GcRR3KcYK5Gh7yvktfH1SUFUEhFdHOGB_WX2iuAryWaKanSh-RObM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14216" t="11275" r="13235" b="14705"/>
        <a:stretch/>
      </xdr:blipFill>
      <xdr:spPr bwMode="auto">
        <a:xfrm>
          <a:off x="9874625" y="7641746"/>
          <a:ext cx="392206" cy="400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132232</xdr:colOff>
      <xdr:row>59</xdr:row>
      <xdr:rowOff>73293</xdr:rowOff>
    </xdr:from>
    <xdr:to>
      <xdr:col>16</xdr:col>
      <xdr:colOff>524438</xdr:colOff>
      <xdr:row>61</xdr:row>
      <xdr:rowOff>92449</xdr:rowOff>
    </xdr:to>
    <xdr:pic>
      <xdr:nvPicPr>
        <xdr:cNvPr id="51" name="rg_hi" descr="http://t2.gstatic.com/images?q=tbn:ANd9GcRR3KcYK5Gh7yvktfH1SUFUEhFdHOGB_WX2iuAryWaKanSh-RObMA"/>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14216" t="11275" r="13235" b="14705"/>
        <a:stretch/>
      </xdr:blipFill>
      <xdr:spPr bwMode="auto">
        <a:xfrm>
          <a:off x="9814114" y="11312793"/>
          <a:ext cx="392206" cy="400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257734</xdr:colOff>
      <xdr:row>58</xdr:row>
      <xdr:rowOff>83800</xdr:rowOff>
    </xdr:from>
    <xdr:to>
      <xdr:col>8</xdr:col>
      <xdr:colOff>190500</xdr:colOff>
      <xdr:row>61</xdr:row>
      <xdr:rowOff>50183</xdr:rowOff>
    </xdr:to>
    <xdr:pic>
      <xdr:nvPicPr>
        <xdr:cNvPr id="52" name="Picture 51"/>
        <xdr:cNvPicPr>
          <a:picLocks noChangeAspect="1"/>
        </xdr:cNvPicPr>
      </xdr:nvPicPr>
      <xdr:blipFill>
        <a:blip xmlns:r="http://schemas.openxmlformats.org/officeDocument/2006/relationships" r:embed="rId17" cstate="print"/>
        <a:stretch>
          <a:fillRect/>
        </a:stretch>
      </xdr:blipFill>
      <xdr:spPr>
        <a:xfrm>
          <a:off x="4493558" y="11132800"/>
          <a:ext cx="537883" cy="537883"/>
        </a:xfrm>
        <a:prstGeom prst="rect">
          <a:avLst/>
        </a:prstGeom>
      </xdr:spPr>
    </xdr:pic>
    <xdr:clientData/>
  </xdr:twoCellAnchor>
  <xdr:twoCellAnchor editAs="oneCell">
    <xdr:from>
      <xdr:col>7</xdr:col>
      <xdr:colOff>141193</xdr:colOff>
      <xdr:row>39</xdr:row>
      <xdr:rowOff>124141</xdr:rowOff>
    </xdr:from>
    <xdr:to>
      <xdr:col>8</xdr:col>
      <xdr:colOff>73959</xdr:colOff>
      <xdr:row>42</xdr:row>
      <xdr:rowOff>90524</xdr:rowOff>
    </xdr:to>
    <xdr:pic>
      <xdr:nvPicPr>
        <xdr:cNvPr id="53" name="Picture 52"/>
        <xdr:cNvPicPr>
          <a:picLocks noChangeAspect="1"/>
        </xdr:cNvPicPr>
      </xdr:nvPicPr>
      <xdr:blipFill>
        <a:blip xmlns:r="http://schemas.openxmlformats.org/officeDocument/2006/relationships" r:embed="rId17" cstate="print"/>
        <a:stretch>
          <a:fillRect/>
        </a:stretch>
      </xdr:blipFill>
      <xdr:spPr>
        <a:xfrm>
          <a:off x="4377017" y="7553641"/>
          <a:ext cx="537883" cy="537883"/>
        </a:xfrm>
        <a:prstGeom prst="rect">
          <a:avLst/>
        </a:prstGeom>
      </xdr:spPr>
    </xdr:pic>
    <xdr:clientData/>
  </xdr:twoCellAnchor>
  <xdr:twoCellAnchor editAs="oneCell">
    <xdr:from>
      <xdr:col>7</xdr:col>
      <xdr:colOff>237563</xdr:colOff>
      <xdr:row>20</xdr:row>
      <xdr:rowOff>30012</xdr:rowOff>
    </xdr:from>
    <xdr:to>
      <xdr:col>8</xdr:col>
      <xdr:colOff>170329</xdr:colOff>
      <xdr:row>23</xdr:row>
      <xdr:rowOff>1475</xdr:rowOff>
    </xdr:to>
    <xdr:pic>
      <xdr:nvPicPr>
        <xdr:cNvPr id="54" name="Picture 53"/>
        <xdr:cNvPicPr>
          <a:picLocks noChangeAspect="1"/>
        </xdr:cNvPicPr>
      </xdr:nvPicPr>
      <xdr:blipFill>
        <a:blip xmlns:r="http://schemas.openxmlformats.org/officeDocument/2006/relationships" r:embed="rId18" cstate="print"/>
        <a:stretch>
          <a:fillRect/>
        </a:stretch>
      </xdr:blipFill>
      <xdr:spPr>
        <a:xfrm>
          <a:off x="4473387" y="3840012"/>
          <a:ext cx="537883" cy="537883"/>
        </a:xfrm>
        <a:prstGeom prst="rect">
          <a:avLst/>
        </a:prstGeom>
      </xdr:spPr>
    </xdr:pic>
    <xdr:clientData/>
  </xdr:twoCellAnchor>
  <xdr:twoCellAnchor editAs="oneCell">
    <xdr:from>
      <xdr:col>7</xdr:col>
      <xdr:colOff>143434</xdr:colOff>
      <xdr:row>2</xdr:row>
      <xdr:rowOff>14323</xdr:rowOff>
    </xdr:from>
    <xdr:to>
      <xdr:col>8</xdr:col>
      <xdr:colOff>76200</xdr:colOff>
      <xdr:row>4</xdr:row>
      <xdr:rowOff>171206</xdr:rowOff>
    </xdr:to>
    <xdr:pic>
      <xdr:nvPicPr>
        <xdr:cNvPr id="55" name="Picture 54"/>
        <xdr:cNvPicPr>
          <a:picLocks noChangeAspect="1"/>
        </xdr:cNvPicPr>
      </xdr:nvPicPr>
      <xdr:blipFill>
        <a:blip xmlns:r="http://schemas.openxmlformats.org/officeDocument/2006/relationships" r:embed="rId17" cstate="print"/>
        <a:stretch>
          <a:fillRect/>
        </a:stretch>
      </xdr:blipFill>
      <xdr:spPr>
        <a:xfrm>
          <a:off x="4379258" y="395323"/>
          <a:ext cx="537883" cy="537883"/>
        </a:xfrm>
        <a:prstGeom prst="rect">
          <a:avLst/>
        </a:prstGeom>
      </xdr:spPr>
    </xdr:pic>
    <xdr:clientData/>
  </xdr:twoCellAnchor>
  <xdr:twoCellAnchor editAs="oneCell">
    <xdr:from>
      <xdr:col>24</xdr:col>
      <xdr:colOff>336176</xdr:colOff>
      <xdr:row>1</xdr:row>
      <xdr:rowOff>179294</xdr:rowOff>
    </xdr:from>
    <xdr:to>
      <xdr:col>25</xdr:col>
      <xdr:colOff>293595</xdr:colOff>
      <xdr:row>4</xdr:row>
      <xdr:rowOff>84727</xdr:rowOff>
    </xdr:to>
    <xdr:pic>
      <xdr:nvPicPr>
        <xdr:cNvPr id="56" name="rg_hi" descr="http://t3.gstatic.com/images?q=tbn:ANd9GcRM8ffrZb_n7YTtczEIGHGK-C6cQz6qicQ89UGV7perY75Sm8a6"/>
        <xdr:cNvPicPr>
          <a:picLocks noChangeAspect="1" noChangeArrowheads="1"/>
        </xdr:cNvPicPr>
      </xdr:nvPicPr>
      <xdr:blipFill rotWithShape="1">
        <a:blip xmlns:r="http://schemas.openxmlformats.org/officeDocument/2006/relationships" r:embed="rId19" cstate="print">
          <a:extLst>
            <a:ext uri="{28A0092B-C50C-407E-A947-70E740481C1C}">
              <a14:useLocalDpi xmlns:a14="http://schemas.microsoft.com/office/drawing/2010/main" val="0"/>
            </a:ext>
          </a:extLst>
        </a:blip>
        <a:srcRect l="15759" t="5941" r="18339" b="16831"/>
        <a:stretch/>
      </xdr:blipFill>
      <xdr:spPr bwMode="auto">
        <a:xfrm>
          <a:off x="14668500" y="369794"/>
          <a:ext cx="562536" cy="476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410134</xdr:colOff>
      <xdr:row>20</xdr:row>
      <xdr:rowOff>62753</xdr:rowOff>
    </xdr:from>
    <xdr:to>
      <xdr:col>25</xdr:col>
      <xdr:colOff>367553</xdr:colOff>
      <xdr:row>22</xdr:row>
      <xdr:rowOff>158686</xdr:rowOff>
    </xdr:to>
    <xdr:pic>
      <xdr:nvPicPr>
        <xdr:cNvPr id="57" name="rg_hi" descr="http://t3.gstatic.com/images?q=tbn:ANd9GcRM8ffrZb_n7YTtczEIGHGK-C6cQz6qicQ89UGV7perY75Sm8a6"/>
        <xdr:cNvPicPr>
          <a:picLocks noChangeAspect="1" noChangeArrowheads="1"/>
        </xdr:cNvPicPr>
      </xdr:nvPicPr>
      <xdr:blipFill rotWithShape="1">
        <a:blip xmlns:r="http://schemas.openxmlformats.org/officeDocument/2006/relationships" r:embed="rId19" cstate="print">
          <a:extLst>
            <a:ext uri="{28A0092B-C50C-407E-A947-70E740481C1C}">
              <a14:useLocalDpi xmlns:a14="http://schemas.microsoft.com/office/drawing/2010/main" val="0"/>
            </a:ext>
          </a:extLst>
        </a:blip>
        <a:srcRect l="15759" t="5941" r="18339" b="16831"/>
        <a:stretch/>
      </xdr:blipFill>
      <xdr:spPr bwMode="auto">
        <a:xfrm>
          <a:off x="14742458" y="3872753"/>
          <a:ext cx="562536" cy="476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304799</xdr:colOff>
      <xdr:row>40</xdr:row>
      <xdr:rowOff>24653</xdr:rowOff>
    </xdr:from>
    <xdr:to>
      <xdr:col>25</xdr:col>
      <xdr:colOff>262218</xdr:colOff>
      <xdr:row>42</xdr:row>
      <xdr:rowOff>120586</xdr:rowOff>
    </xdr:to>
    <xdr:pic>
      <xdr:nvPicPr>
        <xdr:cNvPr id="58" name="rg_hi" descr="http://t3.gstatic.com/images?q=tbn:ANd9GcRM8ffrZb_n7YTtczEIGHGK-C6cQz6qicQ89UGV7perY75Sm8a6"/>
        <xdr:cNvPicPr>
          <a:picLocks noChangeAspect="1" noChangeArrowheads="1"/>
        </xdr:cNvPicPr>
      </xdr:nvPicPr>
      <xdr:blipFill rotWithShape="1">
        <a:blip xmlns:r="http://schemas.openxmlformats.org/officeDocument/2006/relationships" r:embed="rId19" cstate="print">
          <a:extLst>
            <a:ext uri="{28A0092B-C50C-407E-A947-70E740481C1C}">
              <a14:useLocalDpi xmlns:a14="http://schemas.microsoft.com/office/drawing/2010/main" val="0"/>
            </a:ext>
          </a:extLst>
        </a:blip>
        <a:srcRect l="15759" t="5941" r="18339" b="16831"/>
        <a:stretch/>
      </xdr:blipFill>
      <xdr:spPr bwMode="auto">
        <a:xfrm>
          <a:off x="14637123" y="7644653"/>
          <a:ext cx="562536" cy="476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378758</xdr:colOff>
      <xdr:row>59</xdr:row>
      <xdr:rowOff>188259</xdr:rowOff>
    </xdr:from>
    <xdr:to>
      <xdr:col>25</xdr:col>
      <xdr:colOff>336177</xdr:colOff>
      <xdr:row>62</xdr:row>
      <xdr:rowOff>93692</xdr:rowOff>
    </xdr:to>
    <xdr:pic>
      <xdr:nvPicPr>
        <xdr:cNvPr id="59" name="rg_hi" descr="http://t3.gstatic.com/images?q=tbn:ANd9GcRM8ffrZb_n7YTtczEIGHGK-C6cQz6qicQ89UGV7perY75Sm8a6"/>
        <xdr:cNvPicPr>
          <a:picLocks noChangeAspect="1" noChangeArrowheads="1"/>
        </xdr:cNvPicPr>
      </xdr:nvPicPr>
      <xdr:blipFill rotWithShape="1">
        <a:blip xmlns:r="http://schemas.openxmlformats.org/officeDocument/2006/relationships" r:embed="rId19" cstate="print">
          <a:extLst>
            <a:ext uri="{28A0092B-C50C-407E-A947-70E740481C1C}">
              <a14:useLocalDpi xmlns:a14="http://schemas.microsoft.com/office/drawing/2010/main" val="0"/>
            </a:ext>
          </a:extLst>
        </a:blip>
        <a:srcRect l="15759" t="5941" r="18339" b="16831"/>
        <a:stretch/>
      </xdr:blipFill>
      <xdr:spPr bwMode="auto">
        <a:xfrm>
          <a:off x="14711082" y="11427759"/>
          <a:ext cx="562536" cy="476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224117</xdr:colOff>
      <xdr:row>60</xdr:row>
      <xdr:rowOff>78441</xdr:rowOff>
    </xdr:from>
    <xdr:to>
      <xdr:col>19</xdr:col>
      <xdr:colOff>241716</xdr:colOff>
      <xdr:row>62</xdr:row>
      <xdr:rowOff>107016</xdr:rowOff>
    </xdr:to>
    <xdr:pic>
      <xdr:nvPicPr>
        <xdr:cNvPr id="60" name="Picture 59"/>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1116235" y="11508441"/>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38099</xdr:colOff>
      <xdr:row>60</xdr:row>
      <xdr:rowOff>135591</xdr:rowOff>
    </xdr:from>
    <xdr:to>
      <xdr:col>19</xdr:col>
      <xdr:colOff>419099</xdr:colOff>
      <xdr:row>62</xdr:row>
      <xdr:rowOff>30816</xdr:rowOff>
    </xdr:to>
    <xdr:sp macro="" textlink="">
      <xdr:nvSpPr>
        <xdr:cNvPr id="61" name="TextBox 60"/>
        <xdr:cNvSpPr txBox="1"/>
      </xdr:nvSpPr>
      <xdr:spPr>
        <a:xfrm>
          <a:off x="11535334" y="11565591"/>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twoCellAnchor editAs="oneCell">
    <xdr:from>
      <xdr:col>9</xdr:col>
      <xdr:colOff>331694</xdr:colOff>
      <xdr:row>60</xdr:row>
      <xdr:rowOff>73959</xdr:rowOff>
    </xdr:from>
    <xdr:to>
      <xdr:col>10</xdr:col>
      <xdr:colOff>349293</xdr:colOff>
      <xdr:row>62</xdr:row>
      <xdr:rowOff>102534</xdr:rowOff>
    </xdr:to>
    <xdr:pic>
      <xdr:nvPicPr>
        <xdr:cNvPr id="62" name="Picture 61"/>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5777753" y="11503959"/>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145676</xdr:colOff>
      <xdr:row>60</xdr:row>
      <xdr:rowOff>131109</xdr:rowOff>
    </xdr:from>
    <xdr:to>
      <xdr:col>10</xdr:col>
      <xdr:colOff>526676</xdr:colOff>
      <xdr:row>62</xdr:row>
      <xdr:rowOff>26334</xdr:rowOff>
    </xdr:to>
    <xdr:sp macro="" textlink="">
      <xdr:nvSpPr>
        <xdr:cNvPr id="63" name="TextBox 62"/>
        <xdr:cNvSpPr txBox="1"/>
      </xdr:nvSpPr>
      <xdr:spPr>
        <a:xfrm>
          <a:off x="6196852" y="11561109"/>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twoCellAnchor editAs="oneCell">
    <xdr:from>
      <xdr:col>1</xdr:col>
      <xdr:colOff>136712</xdr:colOff>
      <xdr:row>60</xdr:row>
      <xdr:rowOff>2241</xdr:rowOff>
    </xdr:from>
    <xdr:to>
      <xdr:col>2</xdr:col>
      <xdr:colOff>154311</xdr:colOff>
      <xdr:row>62</xdr:row>
      <xdr:rowOff>30816</xdr:rowOff>
    </xdr:to>
    <xdr:pic>
      <xdr:nvPicPr>
        <xdr:cNvPr id="64" name="Picture 63"/>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741830" y="11432241"/>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555811</xdr:colOff>
      <xdr:row>60</xdr:row>
      <xdr:rowOff>59391</xdr:rowOff>
    </xdr:from>
    <xdr:to>
      <xdr:col>2</xdr:col>
      <xdr:colOff>331694</xdr:colOff>
      <xdr:row>61</xdr:row>
      <xdr:rowOff>145116</xdr:rowOff>
    </xdr:to>
    <xdr:sp macro="" textlink="">
      <xdr:nvSpPr>
        <xdr:cNvPr id="65" name="TextBox 64"/>
        <xdr:cNvSpPr txBox="1"/>
      </xdr:nvSpPr>
      <xdr:spPr>
        <a:xfrm>
          <a:off x="1160929" y="11489391"/>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twoCellAnchor editAs="oneCell">
    <xdr:from>
      <xdr:col>1</xdr:col>
      <xdr:colOff>64995</xdr:colOff>
      <xdr:row>40</xdr:row>
      <xdr:rowOff>165847</xdr:rowOff>
    </xdr:from>
    <xdr:to>
      <xdr:col>2</xdr:col>
      <xdr:colOff>82594</xdr:colOff>
      <xdr:row>43</xdr:row>
      <xdr:rowOff>3922</xdr:rowOff>
    </xdr:to>
    <xdr:pic>
      <xdr:nvPicPr>
        <xdr:cNvPr id="66" name="Picture 65"/>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670113" y="7785847"/>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484094</xdr:colOff>
      <xdr:row>41</xdr:row>
      <xdr:rowOff>32497</xdr:rowOff>
    </xdr:from>
    <xdr:to>
      <xdr:col>2</xdr:col>
      <xdr:colOff>259977</xdr:colOff>
      <xdr:row>42</xdr:row>
      <xdr:rowOff>118222</xdr:rowOff>
    </xdr:to>
    <xdr:sp macro="" textlink="">
      <xdr:nvSpPr>
        <xdr:cNvPr id="67" name="TextBox 66"/>
        <xdr:cNvSpPr txBox="1"/>
      </xdr:nvSpPr>
      <xdr:spPr>
        <a:xfrm>
          <a:off x="1089212" y="7842997"/>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twoCellAnchor editAs="oneCell">
    <xdr:from>
      <xdr:col>1</xdr:col>
      <xdr:colOff>105336</xdr:colOff>
      <xdr:row>21</xdr:row>
      <xdr:rowOff>38100</xdr:rowOff>
    </xdr:from>
    <xdr:to>
      <xdr:col>2</xdr:col>
      <xdr:colOff>122935</xdr:colOff>
      <xdr:row>23</xdr:row>
      <xdr:rowOff>66675</xdr:rowOff>
    </xdr:to>
    <xdr:pic>
      <xdr:nvPicPr>
        <xdr:cNvPr id="68" name="Picture 67"/>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710454" y="4038600"/>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524435</xdr:colOff>
      <xdr:row>21</xdr:row>
      <xdr:rowOff>95250</xdr:rowOff>
    </xdr:from>
    <xdr:to>
      <xdr:col>2</xdr:col>
      <xdr:colOff>300318</xdr:colOff>
      <xdr:row>22</xdr:row>
      <xdr:rowOff>180975</xdr:rowOff>
    </xdr:to>
    <xdr:sp macro="" textlink="">
      <xdr:nvSpPr>
        <xdr:cNvPr id="69" name="TextBox 68"/>
        <xdr:cNvSpPr txBox="1"/>
      </xdr:nvSpPr>
      <xdr:spPr>
        <a:xfrm>
          <a:off x="1129553" y="4095750"/>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twoCellAnchor editAs="oneCell">
    <xdr:from>
      <xdr:col>1</xdr:col>
      <xdr:colOff>123266</xdr:colOff>
      <xdr:row>1</xdr:row>
      <xdr:rowOff>112059</xdr:rowOff>
    </xdr:from>
    <xdr:to>
      <xdr:col>2</xdr:col>
      <xdr:colOff>140865</xdr:colOff>
      <xdr:row>3</xdr:row>
      <xdr:rowOff>140634</xdr:rowOff>
    </xdr:to>
    <xdr:pic>
      <xdr:nvPicPr>
        <xdr:cNvPr id="70" name="Picture 69"/>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728384" y="302559"/>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542365</xdr:colOff>
      <xdr:row>1</xdr:row>
      <xdr:rowOff>169209</xdr:rowOff>
    </xdr:from>
    <xdr:to>
      <xdr:col>2</xdr:col>
      <xdr:colOff>318248</xdr:colOff>
      <xdr:row>3</xdr:row>
      <xdr:rowOff>64434</xdr:rowOff>
    </xdr:to>
    <xdr:sp macro="" textlink="">
      <xdr:nvSpPr>
        <xdr:cNvPr id="71" name="TextBox 70"/>
        <xdr:cNvSpPr txBox="1"/>
      </xdr:nvSpPr>
      <xdr:spPr>
        <a:xfrm>
          <a:off x="1147483" y="359709"/>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twoCellAnchor editAs="oneCell">
    <xdr:from>
      <xdr:col>9</xdr:col>
      <xdr:colOff>432549</xdr:colOff>
      <xdr:row>2</xdr:row>
      <xdr:rowOff>17930</xdr:rowOff>
    </xdr:from>
    <xdr:to>
      <xdr:col>10</xdr:col>
      <xdr:colOff>450148</xdr:colOff>
      <xdr:row>4</xdr:row>
      <xdr:rowOff>46505</xdr:rowOff>
    </xdr:to>
    <xdr:pic>
      <xdr:nvPicPr>
        <xdr:cNvPr id="72" name="Picture 71"/>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5878608" y="398930"/>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246531</xdr:colOff>
      <xdr:row>2</xdr:row>
      <xdr:rowOff>75080</xdr:rowOff>
    </xdr:from>
    <xdr:to>
      <xdr:col>11</xdr:col>
      <xdr:colOff>22413</xdr:colOff>
      <xdr:row>3</xdr:row>
      <xdr:rowOff>160805</xdr:rowOff>
    </xdr:to>
    <xdr:sp macro="" textlink="">
      <xdr:nvSpPr>
        <xdr:cNvPr id="73" name="TextBox 72"/>
        <xdr:cNvSpPr txBox="1"/>
      </xdr:nvSpPr>
      <xdr:spPr>
        <a:xfrm>
          <a:off x="6297707" y="456080"/>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twoCellAnchor editAs="oneCell">
    <xdr:from>
      <xdr:col>9</xdr:col>
      <xdr:colOff>360831</xdr:colOff>
      <xdr:row>21</xdr:row>
      <xdr:rowOff>125506</xdr:rowOff>
    </xdr:from>
    <xdr:to>
      <xdr:col>10</xdr:col>
      <xdr:colOff>378430</xdr:colOff>
      <xdr:row>23</xdr:row>
      <xdr:rowOff>154081</xdr:rowOff>
    </xdr:to>
    <xdr:pic>
      <xdr:nvPicPr>
        <xdr:cNvPr id="74" name="Picture 73"/>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5806890" y="4126006"/>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174813</xdr:colOff>
      <xdr:row>21</xdr:row>
      <xdr:rowOff>182656</xdr:rowOff>
    </xdr:from>
    <xdr:to>
      <xdr:col>10</xdr:col>
      <xdr:colOff>555813</xdr:colOff>
      <xdr:row>23</xdr:row>
      <xdr:rowOff>77881</xdr:rowOff>
    </xdr:to>
    <xdr:sp macro="" textlink="">
      <xdr:nvSpPr>
        <xdr:cNvPr id="75" name="TextBox 74"/>
        <xdr:cNvSpPr txBox="1"/>
      </xdr:nvSpPr>
      <xdr:spPr>
        <a:xfrm>
          <a:off x="6225989" y="4183156"/>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twoCellAnchor editAs="oneCell">
    <xdr:from>
      <xdr:col>9</xdr:col>
      <xdr:colOff>423584</xdr:colOff>
      <xdr:row>40</xdr:row>
      <xdr:rowOff>132229</xdr:rowOff>
    </xdr:from>
    <xdr:to>
      <xdr:col>10</xdr:col>
      <xdr:colOff>441183</xdr:colOff>
      <xdr:row>42</xdr:row>
      <xdr:rowOff>160804</xdr:rowOff>
    </xdr:to>
    <xdr:pic>
      <xdr:nvPicPr>
        <xdr:cNvPr id="76" name="Picture 75"/>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5869643" y="7752229"/>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237566</xdr:colOff>
      <xdr:row>40</xdr:row>
      <xdr:rowOff>189379</xdr:rowOff>
    </xdr:from>
    <xdr:to>
      <xdr:col>11</xdr:col>
      <xdr:colOff>13448</xdr:colOff>
      <xdr:row>42</xdr:row>
      <xdr:rowOff>84604</xdr:rowOff>
    </xdr:to>
    <xdr:sp macro="" textlink="">
      <xdr:nvSpPr>
        <xdr:cNvPr id="77" name="TextBox 76"/>
        <xdr:cNvSpPr txBox="1"/>
      </xdr:nvSpPr>
      <xdr:spPr>
        <a:xfrm>
          <a:off x="6288742" y="7809379"/>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twoCellAnchor editAs="oneCell">
    <xdr:from>
      <xdr:col>18</xdr:col>
      <xdr:colOff>105337</xdr:colOff>
      <xdr:row>21</xdr:row>
      <xdr:rowOff>71718</xdr:rowOff>
    </xdr:from>
    <xdr:to>
      <xdr:col>19</xdr:col>
      <xdr:colOff>122936</xdr:colOff>
      <xdr:row>23</xdr:row>
      <xdr:rowOff>100293</xdr:rowOff>
    </xdr:to>
    <xdr:pic>
      <xdr:nvPicPr>
        <xdr:cNvPr id="78" name="Picture 77"/>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0997455" y="4072218"/>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524436</xdr:colOff>
      <xdr:row>21</xdr:row>
      <xdr:rowOff>128868</xdr:rowOff>
    </xdr:from>
    <xdr:to>
      <xdr:col>19</xdr:col>
      <xdr:colOff>300319</xdr:colOff>
      <xdr:row>23</xdr:row>
      <xdr:rowOff>24093</xdr:rowOff>
    </xdr:to>
    <xdr:sp macro="" textlink="">
      <xdr:nvSpPr>
        <xdr:cNvPr id="79" name="TextBox 78"/>
        <xdr:cNvSpPr txBox="1"/>
      </xdr:nvSpPr>
      <xdr:spPr>
        <a:xfrm>
          <a:off x="11416554" y="4129368"/>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twoCellAnchor editAs="oneCell">
    <xdr:from>
      <xdr:col>18</xdr:col>
      <xdr:colOff>44825</xdr:colOff>
      <xdr:row>2</xdr:row>
      <xdr:rowOff>22412</xdr:rowOff>
    </xdr:from>
    <xdr:to>
      <xdr:col>19</xdr:col>
      <xdr:colOff>62424</xdr:colOff>
      <xdr:row>4</xdr:row>
      <xdr:rowOff>50987</xdr:rowOff>
    </xdr:to>
    <xdr:pic>
      <xdr:nvPicPr>
        <xdr:cNvPr id="80" name="Picture 79"/>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0936943" y="403412"/>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463924</xdr:colOff>
      <xdr:row>2</xdr:row>
      <xdr:rowOff>79562</xdr:rowOff>
    </xdr:from>
    <xdr:to>
      <xdr:col>19</xdr:col>
      <xdr:colOff>239807</xdr:colOff>
      <xdr:row>3</xdr:row>
      <xdr:rowOff>165287</xdr:rowOff>
    </xdr:to>
    <xdr:sp macro="" textlink="">
      <xdr:nvSpPr>
        <xdr:cNvPr id="81" name="TextBox 80"/>
        <xdr:cNvSpPr txBox="1"/>
      </xdr:nvSpPr>
      <xdr:spPr>
        <a:xfrm>
          <a:off x="11356042" y="460562"/>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twoCellAnchor editAs="oneCell">
    <xdr:from>
      <xdr:col>18</xdr:col>
      <xdr:colOff>62754</xdr:colOff>
      <xdr:row>40</xdr:row>
      <xdr:rowOff>186018</xdr:rowOff>
    </xdr:from>
    <xdr:to>
      <xdr:col>19</xdr:col>
      <xdr:colOff>80353</xdr:colOff>
      <xdr:row>43</xdr:row>
      <xdr:rowOff>24093</xdr:rowOff>
    </xdr:to>
    <xdr:pic>
      <xdr:nvPicPr>
        <xdr:cNvPr id="82" name="Picture 81"/>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0954872" y="7806018"/>
          <a:ext cx="622716"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481853</xdr:colOff>
      <xdr:row>41</xdr:row>
      <xdr:rowOff>52668</xdr:rowOff>
    </xdr:from>
    <xdr:to>
      <xdr:col>19</xdr:col>
      <xdr:colOff>257736</xdr:colOff>
      <xdr:row>42</xdr:row>
      <xdr:rowOff>138393</xdr:rowOff>
    </xdr:to>
    <xdr:sp macro="" textlink="">
      <xdr:nvSpPr>
        <xdr:cNvPr id="83" name="TextBox 82"/>
        <xdr:cNvSpPr txBox="1"/>
      </xdr:nvSpPr>
      <xdr:spPr>
        <a:xfrm>
          <a:off x="11373971" y="7863168"/>
          <a:ext cx="3810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TM</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cdr:x>
      <cdr:y>0</cdr:y>
    </cdr:from>
    <cdr:to>
      <cdr:x>0.87011</cdr:x>
      <cdr:y>0.09338</cdr:y>
    </cdr:to>
    <cdr:sp macro="" textlink="">
      <cdr:nvSpPr>
        <cdr:cNvPr id="2" name="TextBox 1"/>
        <cdr:cNvSpPr txBox="1"/>
      </cdr:nvSpPr>
      <cdr:spPr>
        <a:xfrm xmlns:a="http://schemas.openxmlformats.org/drawingml/2006/main">
          <a:off x="0" y="0"/>
          <a:ext cx="4522876" cy="3415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200" b="1"/>
            <a:t>Product  Goals and</a:t>
          </a:r>
          <a:r>
            <a:rPr lang="en-US" sz="1200" b="1" baseline="0"/>
            <a:t> Effects</a:t>
          </a:r>
          <a:r>
            <a:rPr lang="en-US" sz="1200" b="1"/>
            <a:t> Social</a:t>
          </a:r>
          <a:r>
            <a:rPr lang="en-US" sz="1200" b="1" baseline="0"/>
            <a:t> Sustainability Impact</a:t>
          </a:r>
          <a:endParaRPr lang="en-US" sz="1200" b="1"/>
        </a:p>
      </cdr:txBody>
    </cdr:sp>
  </cdr:relSizeAnchor>
</c:userShapes>
</file>

<file path=xl/drawings/drawing4.xml><?xml version="1.0" encoding="utf-8"?>
<c:userShapes xmlns:c="http://schemas.openxmlformats.org/drawingml/2006/chart">
  <cdr:relSizeAnchor xmlns:cdr="http://schemas.openxmlformats.org/drawingml/2006/chartDrawing">
    <cdr:from>
      <cdr:x>0.00474</cdr:x>
      <cdr:y>0.00812</cdr:y>
    </cdr:from>
    <cdr:to>
      <cdr:x>0.72526</cdr:x>
      <cdr:y>0.08253</cdr:y>
    </cdr:to>
    <cdr:sp macro="" textlink="">
      <cdr:nvSpPr>
        <cdr:cNvPr id="2" name="TextBox 1"/>
        <cdr:cNvSpPr txBox="1"/>
      </cdr:nvSpPr>
      <cdr:spPr>
        <a:xfrm xmlns:a="http://schemas.openxmlformats.org/drawingml/2006/main">
          <a:off x="24597" y="29689"/>
          <a:ext cx="3737327" cy="272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200" b="1"/>
            <a:t>Product  Deliverables Social</a:t>
          </a:r>
          <a:r>
            <a:rPr lang="en-US" sz="1200" b="1" baseline="0"/>
            <a:t> Sustainability Impact</a:t>
          </a:r>
          <a:endParaRPr lang="en-US" sz="1200" b="1"/>
        </a:p>
      </cdr:txBody>
    </cdr:sp>
  </cdr:relSizeAnchor>
</c:userShapes>
</file>

<file path=xl/drawings/drawing5.xml><?xml version="1.0" encoding="utf-8"?>
<c:userShapes xmlns:c="http://schemas.openxmlformats.org/drawingml/2006/chart">
  <cdr:relSizeAnchor xmlns:cdr="http://schemas.openxmlformats.org/drawingml/2006/chartDrawing">
    <cdr:from>
      <cdr:x>0.00662</cdr:x>
      <cdr:y>0</cdr:y>
    </cdr:from>
    <cdr:to>
      <cdr:x>0.97721</cdr:x>
      <cdr:y>0.09179</cdr:y>
    </cdr:to>
    <cdr:sp macro="" textlink="">
      <cdr:nvSpPr>
        <cdr:cNvPr id="2" name="TextBox 1"/>
        <cdr:cNvSpPr txBox="1"/>
      </cdr:nvSpPr>
      <cdr:spPr>
        <a:xfrm xmlns:a="http://schemas.openxmlformats.org/drawingml/2006/main">
          <a:off x="34636" y="0"/>
          <a:ext cx="5078796" cy="335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200" b="1"/>
            <a:t>Product  Goals and</a:t>
          </a:r>
          <a:r>
            <a:rPr lang="en-US" sz="1200" b="1" baseline="0"/>
            <a:t> Effects</a:t>
          </a:r>
          <a:r>
            <a:rPr lang="en-US" sz="1200" b="1"/>
            <a:t> Environmental</a:t>
          </a:r>
          <a:r>
            <a:rPr lang="en-US" sz="1200" b="1" baseline="0"/>
            <a:t> Sustainability Impact</a:t>
          </a:r>
          <a:endParaRPr lang="en-US" sz="1200" b="1"/>
        </a:p>
      </cdr:txBody>
    </cdr:sp>
  </cdr:relSizeAnchor>
</c:userShapes>
</file>

<file path=xl/drawings/drawing6.xml><?xml version="1.0" encoding="utf-8"?>
<c:userShapes xmlns:c="http://schemas.openxmlformats.org/drawingml/2006/chart">
  <cdr:relSizeAnchor xmlns:cdr="http://schemas.openxmlformats.org/drawingml/2006/chartDrawing">
    <cdr:from>
      <cdr:x>0</cdr:x>
      <cdr:y>0.00335</cdr:y>
    </cdr:from>
    <cdr:to>
      <cdr:x>0.78336</cdr:x>
      <cdr:y>0.16344</cdr:y>
    </cdr:to>
    <cdr:sp macro="" textlink="">
      <cdr:nvSpPr>
        <cdr:cNvPr id="2" name="TextBox 1"/>
        <cdr:cNvSpPr txBox="1"/>
      </cdr:nvSpPr>
      <cdr:spPr>
        <a:xfrm xmlns:a="http://schemas.openxmlformats.org/drawingml/2006/main">
          <a:off x="0" y="12263"/>
          <a:ext cx="4087151" cy="5855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200" b="1"/>
            <a:t>Product  Deliverables Environmental</a:t>
          </a:r>
          <a:r>
            <a:rPr lang="en-US" sz="1200" b="1" baseline="0"/>
            <a:t> Sustainability Impact</a:t>
          </a:r>
          <a:endParaRPr lang="en-US" sz="1200" b="1"/>
        </a:p>
      </cdr:txBody>
    </cdr:sp>
  </cdr:relSizeAnchor>
</c:userShapes>
</file>

<file path=xl/drawings/drawing7.xml><?xml version="1.0" encoding="utf-8"?>
<c:userShapes xmlns:c="http://schemas.openxmlformats.org/drawingml/2006/chart">
  <cdr:relSizeAnchor xmlns:cdr="http://schemas.openxmlformats.org/drawingml/2006/chartDrawing">
    <cdr:from>
      <cdr:x>0</cdr:x>
      <cdr:y>0</cdr:y>
    </cdr:from>
    <cdr:to>
      <cdr:x>0.97059</cdr:x>
      <cdr:y>0.09394</cdr:y>
    </cdr:to>
    <cdr:sp macro="" textlink="">
      <cdr:nvSpPr>
        <cdr:cNvPr id="2" name="TextBox 1"/>
        <cdr:cNvSpPr txBox="1"/>
      </cdr:nvSpPr>
      <cdr:spPr>
        <a:xfrm xmlns:a="http://schemas.openxmlformats.org/drawingml/2006/main">
          <a:off x="0" y="0"/>
          <a:ext cx="4924502" cy="3447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200" b="1"/>
            <a:t>Product  Goals and</a:t>
          </a:r>
          <a:r>
            <a:rPr lang="en-US" sz="1200" b="1" baseline="0"/>
            <a:t> Effects</a:t>
          </a:r>
          <a:r>
            <a:rPr lang="en-US" sz="1200" b="1"/>
            <a:t> Economical</a:t>
          </a:r>
          <a:r>
            <a:rPr lang="en-US" sz="1200" b="1" baseline="0"/>
            <a:t> Sustainability Impact</a:t>
          </a:r>
          <a:endParaRPr lang="en-US" sz="1200" b="1"/>
        </a:p>
      </cdr:txBody>
    </cdr:sp>
  </cdr:relSizeAnchor>
</c:userShapes>
</file>

<file path=xl/drawings/drawing8.xml><?xml version="1.0" encoding="utf-8"?>
<c:userShapes xmlns:c="http://schemas.openxmlformats.org/drawingml/2006/chart">
  <cdr:relSizeAnchor xmlns:cdr="http://schemas.openxmlformats.org/drawingml/2006/chartDrawing">
    <cdr:from>
      <cdr:x>0</cdr:x>
      <cdr:y>0.01147</cdr:y>
    </cdr:from>
    <cdr:to>
      <cdr:x>0.95781</cdr:x>
      <cdr:y>0.17156</cdr:y>
    </cdr:to>
    <cdr:sp macro="" textlink="">
      <cdr:nvSpPr>
        <cdr:cNvPr id="2" name="TextBox 1"/>
        <cdr:cNvSpPr txBox="1"/>
      </cdr:nvSpPr>
      <cdr:spPr>
        <a:xfrm xmlns:a="http://schemas.openxmlformats.org/drawingml/2006/main">
          <a:off x="0" y="30918"/>
          <a:ext cx="4324350" cy="4315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200" b="1"/>
            <a:t>Product  Deliverables Economical l</a:t>
          </a:r>
          <a:r>
            <a:rPr lang="en-US" sz="1200" b="1" baseline="0"/>
            <a:t> Sustainability Impact</a:t>
          </a:r>
          <a:endParaRPr lang="en-US" sz="1200" b="1"/>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1</xdr:col>
      <xdr:colOff>161925</xdr:colOff>
      <xdr:row>2</xdr:row>
      <xdr:rowOff>0</xdr:rowOff>
    </xdr:from>
    <xdr:to>
      <xdr:col>1</xdr:col>
      <xdr:colOff>1085850</xdr:colOff>
      <xdr:row>3</xdr:row>
      <xdr:rowOff>9525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390525"/>
          <a:ext cx="9239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285750</xdr:colOff>
      <xdr:row>0</xdr:row>
      <xdr:rowOff>0</xdr:rowOff>
    </xdr:from>
    <xdr:to>
      <xdr:col>12</xdr:col>
      <xdr:colOff>1085850</xdr:colOff>
      <xdr:row>2</xdr:row>
      <xdr:rowOff>28575</xdr:rowOff>
    </xdr:to>
    <xdr:grpSp>
      <xdr:nvGrpSpPr>
        <xdr:cNvPr id="3" name="Group 5"/>
        <xdr:cNvGrpSpPr>
          <a:grpSpLocks/>
        </xdr:cNvGrpSpPr>
      </xdr:nvGrpSpPr>
      <xdr:grpSpPr bwMode="auto">
        <a:xfrm>
          <a:off x="13853583" y="0"/>
          <a:ext cx="3424767" cy="525992"/>
          <a:chOff x="12544425" y="1"/>
          <a:chExt cx="3114675" cy="419100"/>
        </a:xfrm>
      </xdr:grpSpPr>
      <xdr:pic>
        <xdr:nvPicPr>
          <xdr:cNvPr id="4" name="Afbeelding 47" descr="HU logo internationaal nieuw.bmp"/>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982826" y="22868"/>
            <a:ext cx="676274" cy="288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32405" t="30682" r="14606" b="51987"/>
          <a:stretch>
            <a:fillRect/>
          </a:stretch>
        </xdr:blipFill>
        <xdr:spPr bwMode="auto">
          <a:xfrm>
            <a:off x="13344525" y="34528"/>
            <a:ext cx="1514475" cy="2795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Picture 4"/>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rcRect r="54996"/>
          <a:stretch>
            <a:fillRect/>
          </a:stretch>
        </xdr:blipFill>
        <xdr:spPr bwMode="auto">
          <a:xfrm>
            <a:off x="12544425" y="1"/>
            <a:ext cx="63907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3</xdr:col>
      <xdr:colOff>228600</xdr:colOff>
      <xdr:row>50</xdr:row>
      <xdr:rowOff>137584</xdr:rowOff>
    </xdr:from>
    <xdr:to>
      <xdr:col>5</xdr:col>
      <xdr:colOff>1047750</xdr:colOff>
      <xdr:row>59</xdr:row>
      <xdr:rowOff>52917</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D19:P20"/>
  <sheetViews>
    <sheetView showGridLines="0" showRowColHeaders="0" tabSelected="1" showRuler="0" zoomScale="80" zoomScaleNormal="80" zoomScaleSheetLayoutView="100" workbookViewId="0">
      <selection activeCell="V29" sqref="V29"/>
    </sheetView>
  </sheetViews>
  <sheetFormatPr baseColWidth="10" defaultColWidth="9.140625" defaultRowHeight="15" x14ac:dyDescent="0.25"/>
  <sheetData>
    <row r="19" spans="4:16" x14ac:dyDescent="0.25">
      <c r="D19" s="35"/>
      <c r="E19" s="35"/>
      <c r="F19" s="35"/>
      <c r="G19" s="35"/>
      <c r="H19" s="35"/>
      <c r="I19" s="35"/>
      <c r="J19" s="35"/>
      <c r="K19" s="35"/>
      <c r="L19" s="35"/>
      <c r="M19" s="35"/>
      <c r="N19" s="35"/>
      <c r="O19" s="35"/>
      <c r="P19" s="35"/>
    </row>
    <row r="20" spans="4:16" x14ac:dyDescent="0.25">
      <c r="D20" s="35"/>
      <c r="E20" s="36"/>
      <c r="F20" s="36"/>
      <c r="G20" s="36"/>
      <c r="H20" s="36"/>
      <c r="I20" s="37"/>
      <c r="J20" s="37"/>
      <c r="K20" s="37"/>
      <c r="L20" s="37"/>
      <c r="M20" s="37"/>
      <c r="N20" s="37"/>
      <c r="O20" s="37"/>
      <c r="P20" s="35"/>
    </row>
  </sheetData>
  <sheetProtection password="EC88" sheet="1" objects="1" scenarios="1" selectLockedCells="1"/>
  <customSheetViews>
    <customSheetView guid="{EBEC51C7-A6A0-434B-931E-0C9955C5197D}" showPageBreaks="1" view="pageLayout">
      <selection activeCell="U18" sqref="U18"/>
      <pageMargins left="0.25" right="0.25" top="0.75" bottom="0.75" header="0.3" footer="0.3"/>
      <pageSetup paperSize="5" orientation="landscape" horizontalDpi="300" verticalDpi="300" r:id="rId1"/>
      <headerFooter>
        <oddFooter>&amp;LProject Management Sustainability Impact Calculator&amp;CCopyright GPM 2012-2013&amp;Rwww.greenprojectmanagement.org</oddFooter>
      </headerFooter>
    </customSheetView>
  </customSheetViews>
  <pageMargins left="0.25" right="0.25" top="0.75" bottom="0.75" header="0.3" footer="0.3"/>
  <pageSetup paperSize="5" scale="96" orientation="landscape" horizontalDpi="300" verticalDpi="300" r:id="rId2"/>
  <headerFooter>
    <oddFooter>&amp;LProject Management Sustainability Impact Calculator&amp;CCopyright GPM 2012-2013&amp;Rwww.greenprojectmanagement.org</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
  <sheetViews>
    <sheetView showGridLines="0" showRowColHeaders="0" showRuler="0" topLeftCell="A5" zoomScale="60" zoomScaleNormal="60" zoomScaleSheetLayoutView="50" zoomScalePageLayoutView="70" workbookViewId="0">
      <selection activeCell="AF23" sqref="AF23"/>
    </sheetView>
  </sheetViews>
  <sheetFormatPr baseColWidth="10" defaultColWidth="9.140625" defaultRowHeight="15" x14ac:dyDescent="0.25"/>
  <cols>
    <col min="23" max="23" width="6.28515625" customWidth="1"/>
  </cols>
  <sheetData/>
  <sheetProtection password="EC88" sheet="1" objects="1" scenarios="1"/>
  <customSheetViews>
    <customSheetView guid="{EBEC51C7-A6A0-434B-931E-0C9955C5197D}" showPageBreaks="1" printArea="1" view="pageLayout" topLeftCell="E37">
      <selection activeCell="AD66" sqref="AD66"/>
      <pageMargins left="0.7" right="0.7" top="0.75" bottom="0.75" header="0.3" footer="0.3"/>
      <pageSetup scale="44" orientation="landscape" horizontalDpi="300" verticalDpi="300" r:id="rId1"/>
      <headerFooter>
        <oddHeader>&amp;CExecutive Dashboard</oddHeader>
      </headerFooter>
    </customSheetView>
  </customSheetViews>
  <pageMargins left="0.7" right="0.7" top="0.75" bottom="0.75" header="0.3" footer="0.3"/>
  <pageSetup scale="44" orientation="landscape"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topLeftCell="B1" zoomScale="90" zoomScaleNormal="90" workbookViewId="0">
      <pane ySplit="4" topLeftCell="A44" activePane="bottomLeft" state="frozen"/>
      <selection pane="bottomLeft" activeCell="E6" sqref="E6"/>
    </sheetView>
  </sheetViews>
  <sheetFormatPr baseColWidth="10" defaultColWidth="9.140625" defaultRowHeight="15" x14ac:dyDescent="0.25"/>
  <cols>
    <col min="1" max="1" width="4.5703125" bestFit="1" customWidth="1"/>
    <col min="2" max="2" width="26.42578125" customWidth="1"/>
    <col min="3" max="3" width="30.28515625" bestFit="1" customWidth="1"/>
    <col min="4" max="5" width="19.7109375" customWidth="1"/>
    <col min="6" max="6" width="17.28515625" bestFit="1" customWidth="1"/>
    <col min="7" max="7" width="26.28515625" bestFit="1" customWidth="1"/>
    <col min="8" max="13" width="19.7109375" customWidth="1"/>
  </cols>
  <sheetData>
    <row r="1" spans="1:18" ht="15" customHeight="1" thickBot="1" x14ac:dyDescent="0.3">
      <c r="B1" s="72" t="s">
        <v>80</v>
      </c>
      <c r="C1" s="73"/>
      <c r="D1" s="5" t="s">
        <v>22</v>
      </c>
      <c r="E1" s="63"/>
      <c r="F1" s="63"/>
      <c r="G1" s="64"/>
    </row>
    <row r="2" spans="1:18" ht="24" customHeight="1" thickTop="1" thickBot="1" x14ac:dyDescent="0.3">
      <c r="B2" s="74"/>
      <c r="C2" s="74"/>
      <c r="D2" s="17" t="s">
        <v>23</v>
      </c>
      <c r="E2" s="63"/>
      <c r="F2" s="63"/>
      <c r="G2" s="65"/>
    </row>
    <row r="3" spans="1:18" ht="45" customHeight="1" thickBot="1" x14ac:dyDescent="0.35">
      <c r="B3" s="6" t="s">
        <v>20</v>
      </c>
      <c r="C3" s="75" t="s">
        <v>0</v>
      </c>
      <c r="D3" s="76"/>
      <c r="E3" s="77"/>
      <c r="F3" s="78"/>
      <c r="G3" s="75" t="s">
        <v>1</v>
      </c>
      <c r="H3" s="76"/>
      <c r="I3" s="76"/>
      <c r="J3" s="79"/>
      <c r="K3" s="80" t="s">
        <v>2</v>
      </c>
      <c r="L3" s="76"/>
      <c r="M3" s="79"/>
    </row>
    <row r="4" spans="1:18" ht="19.5" thickBot="1" x14ac:dyDescent="0.35">
      <c r="B4" s="8" t="s">
        <v>4</v>
      </c>
      <c r="C4" s="9" t="s">
        <v>9</v>
      </c>
      <c r="D4" s="10" t="s">
        <v>12</v>
      </c>
      <c r="E4" s="10" t="s">
        <v>10</v>
      </c>
      <c r="F4" s="11" t="s">
        <v>11</v>
      </c>
      <c r="G4" s="15" t="s">
        <v>13</v>
      </c>
      <c r="H4" s="13" t="s">
        <v>14</v>
      </c>
      <c r="I4" s="13" t="s">
        <v>15</v>
      </c>
      <c r="J4" s="13" t="s">
        <v>16</v>
      </c>
      <c r="K4" s="13" t="s">
        <v>17</v>
      </c>
      <c r="L4" s="13" t="s">
        <v>18</v>
      </c>
      <c r="M4" s="14" t="s">
        <v>19</v>
      </c>
      <c r="N4" s="1"/>
      <c r="O4" s="1"/>
      <c r="P4" s="1"/>
      <c r="Q4" s="1"/>
      <c r="R4" s="1"/>
    </row>
    <row r="5" spans="1:18" ht="15.75" thickBot="1" x14ac:dyDescent="0.3">
      <c r="B5" s="67" t="s">
        <v>45</v>
      </c>
      <c r="C5" s="68"/>
      <c r="D5" s="68"/>
      <c r="E5" s="68"/>
      <c r="F5" s="68"/>
      <c r="G5" s="68"/>
      <c r="H5" s="68"/>
      <c r="I5" s="68"/>
      <c r="J5" s="68"/>
      <c r="K5" s="68"/>
      <c r="L5" s="68"/>
      <c r="M5" s="69"/>
      <c r="N5" s="1"/>
      <c r="O5" s="1"/>
      <c r="P5" s="1"/>
      <c r="Q5" s="1"/>
      <c r="R5" s="1"/>
    </row>
    <row r="6" spans="1:18" s="56" customFormat="1" ht="105" x14ac:dyDescent="0.25">
      <c r="A6" s="56">
        <v>1</v>
      </c>
      <c r="B6" s="57" t="s">
        <v>82</v>
      </c>
      <c r="C6" s="58">
        <v>-2</v>
      </c>
      <c r="D6" s="58">
        <v>-3</v>
      </c>
      <c r="E6" s="58">
        <v>-3</v>
      </c>
      <c r="F6" s="58">
        <v>-2</v>
      </c>
      <c r="G6" s="58">
        <v>-2</v>
      </c>
      <c r="H6" s="58">
        <v>-3</v>
      </c>
      <c r="I6" s="58">
        <v>-1</v>
      </c>
      <c r="J6" s="58">
        <v>-3</v>
      </c>
      <c r="K6" s="58">
        <v>-1</v>
      </c>
      <c r="L6" s="58">
        <v>-2</v>
      </c>
      <c r="M6" s="58">
        <v>-2</v>
      </c>
    </row>
    <row r="7" spans="1:18" s="56" customFormat="1" ht="30" x14ac:dyDescent="0.25">
      <c r="A7" s="56">
        <v>2</v>
      </c>
      <c r="B7" s="57" t="s">
        <v>88</v>
      </c>
      <c r="C7" s="58">
        <v>-3</v>
      </c>
      <c r="D7" s="58">
        <v>-3</v>
      </c>
      <c r="E7" s="58">
        <v>-3</v>
      </c>
      <c r="F7" s="58">
        <v>-3</v>
      </c>
      <c r="G7" s="58">
        <v>-3</v>
      </c>
      <c r="H7" s="58">
        <v>-3</v>
      </c>
      <c r="I7" s="58">
        <v>-2</v>
      </c>
      <c r="J7" s="58">
        <v>-3</v>
      </c>
      <c r="K7" s="58">
        <v>-1</v>
      </c>
      <c r="L7" s="58">
        <v>-2</v>
      </c>
      <c r="M7" s="58">
        <v>-2</v>
      </c>
    </row>
    <row r="8" spans="1:18" s="56" customFormat="1" x14ac:dyDescent="0.25">
      <c r="A8" s="56">
        <v>3</v>
      </c>
      <c r="B8" s="57"/>
      <c r="C8" s="58">
        <v>0</v>
      </c>
      <c r="D8" s="58">
        <v>0</v>
      </c>
      <c r="E8" s="58">
        <v>0</v>
      </c>
      <c r="F8" s="58">
        <v>0</v>
      </c>
      <c r="G8" s="58">
        <v>0</v>
      </c>
      <c r="H8" s="58">
        <v>0</v>
      </c>
      <c r="I8" s="58">
        <v>0</v>
      </c>
      <c r="J8" s="58">
        <v>0</v>
      </c>
      <c r="K8" s="58">
        <v>0</v>
      </c>
      <c r="L8" s="58">
        <v>0</v>
      </c>
      <c r="M8" s="58">
        <v>0</v>
      </c>
    </row>
    <row r="9" spans="1:18" s="56" customFormat="1" x14ac:dyDescent="0.25">
      <c r="A9" s="56">
        <v>4</v>
      </c>
      <c r="B9" s="57"/>
      <c r="C9" s="58">
        <v>0</v>
      </c>
      <c r="D9" s="58">
        <v>0</v>
      </c>
      <c r="E9" s="58">
        <v>0</v>
      </c>
      <c r="F9" s="58">
        <v>0</v>
      </c>
      <c r="G9" s="58">
        <v>0</v>
      </c>
      <c r="H9" s="58">
        <v>0</v>
      </c>
      <c r="I9" s="58">
        <v>0</v>
      </c>
      <c r="J9" s="58">
        <v>0</v>
      </c>
      <c r="K9" s="58">
        <v>0</v>
      </c>
      <c r="L9" s="58">
        <v>0</v>
      </c>
      <c r="M9" s="58">
        <v>0</v>
      </c>
    </row>
    <row r="10" spans="1:18" s="56" customFormat="1" x14ac:dyDescent="0.25">
      <c r="A10" s="56">
        <v>5</v>
      </c>
      <c r="B10" s="57"/>
      <c r="C10" s="58">
        <v>0</v>
      </c>
      <c r="D10" s="58">
        <v>0</v>
      </c>
      <c r="E10" s="58">
        <v>0</v>
      </c>
      <c r="F10" s="58">
        <v>0</v>
      </c>
      <c r="G10" s="58">
        <v>0</v>
      </c>
      <c r="H10" s="58">
        <v>0</v>
      </c>
      <c r="I10" s="58">
        <v>0</v>
      </c>
      <c r="J10" s="58">
        <v>0</v>
      </c>
      <c r="K10" s="58">
        <v>0</v>
      </c>
      <c r="L10" s="58">
        <v>0</v>
      </c>
      <c r="M10" s="58">
        <v>0</v>
      </c>
    </row>
    <row r="11" spans="1:18" s="56" customFormat="1" x14ac:dyDescent="0.25">
      <c r="A11" s="56">
        <v>6</v>
      </c>
      <c r="B11" s="57"/>
      <c r="C11" s="58">
        <v>0</v>
      </c>
      <c r="D11" s="58">
        <v>0</v>
      </c>
      <c r="E11" s="58">
        <v>0</v>
      </c>
      <c r="F11" s="58">
        <v>0</v>
      </c>
      <c r="G11" s="58">
        <v>0</v>
      </c>
      <c r="H11" s="58">
        <v>0</v>
      </c>
      <c r="I11" s="58">
        <v>0</v>
      </c>
      <c r="J11" s="58">
        <v>0</v>
      </c>
      <c r="K11" s="58">
        <v>0</v>
      </c>
      <c r="L11" s="58">
        <v>0</v>
      </c>
      <c r="M11" s="58">
        <v>0</v>
      </c>
    </row>
    <row r="12" spans="1:18" s="56" customFormat="1" x14ac:dyDescent="0.25">
      <c r="A12" s="56">
        <v>7</v>
      </c>
      <c r="B12" s="57"/>
      <c r="C12" s="58">
        <v>0</v>
      </c>
      <c r="D12" s="58">
        <v>0</v>
      </c>
      <c r="E12" s="58">
        <v>0</v>
      </c>
      <c r="F12" s="58">
        <v>0</v>
      </c>
      <c r="G12" s="58">
        <v>0</v>
      </c>
      <c r="H12" s="58">
        <v>0</v>
      </c>
      <c r="I12" s="58">
        <v>0</v>
      </c>
      <c r="J12" s="58">
        <v>0</v>
      </c>
      <c r="K12" s="58">
        <v>0</v>
      </c>
      <c r="L12" s="58">
        <v>0</v>
      </c>
      <c r="M12" s="58">
        <v>0</v>
      </c>
    </row>
    <row r="13" spans="1:18" s="56" customFormat="1" x14ac:dyDescent="0.25">
      <c r="A13" s="56">
        <v>8</v>
      </c>
      <c r="B13" s="57"/>
      <c r="C13" s="58">
        <v>0</v>
      </c>
      <c r="D13" s="58">
        <v>0</v>
      </c>
      <c r="E13" s="58">
        <v>0</v>
      </c>
      <c r="F13" s="58">
        <v>0</v>
      </c>
      <c r="G13" s="58">
        <v>0</v>
      </c>
      <c r="H13" s="58">
        <v>0</v>
      </c>
      <c r="I13" s="58">
        <v>0</v>
      </c>
      <c r="J13" s="58">
        <v>0</v>
      </c>
      <c r="K13" s="58">
        <v>0</v>
      </c>
      <c r="L13" s="58">
        <v>0</v>
      </c>
      <c r="M13" s="58">
        <v>0</v>
      </c>
    </row>
    <row r="14" spans="1:18" s="56" customFormat="1" x14ac:dyDescent="0.25">
      <c r="A14" s="56">
        <v>9</v>
      </c>
      <c r="B14" s="57"/>
      <c r="C14" s="58">
        <v>0</v>
      </c>
      <c r="D14" s="58">
        <v>0</v>
      </c>
      <c r="E14" s="58">
        <v>0</v>
      </c>
      <c r="F14" s="58">
        <v>0</v>
      </c>
      <c r="G14" s="58">
        <v>0</v>
      </c>
      <c r="H14" s="58">
        <v>0</v>
      </c>
      <c r="I14" s="58">
        <v>0</v>
      </c>
      <c r="J14" s="58">
        <v>0</v>
      </c>
      <c r="K14" s="58">
        <v>0</v>
      </c>
      <c r="L14" s="58">
        <v>0</v>
      </c>
      <c r="M14" s="58">
        <v>0</v>
      </c>
    </row>
    <row r="15" spans="1:18" s="56" customFormat="1" ht="15.75" thickBot="1" x14ac:dyDescent="0.3">
      <c r="A15" s="56">
        <v>10</v>
      </c>
      <c r="B15" s="57"/>
      <c r="C15" s="58">
        <v>0</v>
      </c>
      <c r="D15" s="58">
        <v>0</v>
      </c>
      <c r="E15" s="58">
        <v>0</v>
      </c>
      <c r="F15" s="58">
        <v>0</v>
      </c>
      <c r="G15" s="58">
        <v>0</v>
      </c>
      <c r="H15" s="58">
        <v>0</v>
      </c>
      <c r="I15" s="58">
        <v>0</v>
      </c>
      <c r="J15" s="58">
        <v>0</v>
      </c>
      <c r="K15" s="58">
        <v>0</v>
      </c>
      <c r="L15" s="58">
        <v>0</v>
      </c>
      <c r="M15" s="58">
        <v>0</v>
      </c>
    </row>
    <row r="16" spans="1:18" ht="15.75" thickBot="1" x14ac:dyDescent="0.3">
      <c r="B16" s="81" t="s">
        <v>6</v>
      </c>
      <c r="C16" s="68"/>
      <c r="D16" s="68"/>
      <c r="E16" s="68"/>
      <c r="F16" s="68"/>
      <c r="G16" s="68"/>
      <c r="H16" s="68"/>
      <c r="I16" s="68"/>
      <c r="J16" s="68"/>
      <c r="K16" s="68"/>
      <c r="L16" s="68"/>
      <c r="M16" s="69"/>
    </row>
    <row r="17" spans="1:13" s="56" customFormat="1" x14ac:dyDescent="0.25">
      <c r="A17" s="56">
        <v>1</v>
      </c>
      <c r="B17" s="57" t="s">
        <v>83</v>
      </c>
      <c r="C17" s="58">
        <v>-2</v>
      </c>
      <c r="D17" s="58">
        <v>-3</v>
      </c>
      <c r="E17" s="58">
        <v>-3</v>
      </c>
      <c r="F17" s="58">
        <v>-3</v>
      </c>
      <c r="G17" s="58">
        <v>-3</v>
      </c>
      <c r="H17" s="58">
        <v>-3</v>
      </c>
      <c r="I17" s="58">
        <v>-3</v>
      </c>
      <c r="J17" s="58">
        <v>-3</v>
      </c>
      <c r="K17" s="58">
        <v>-1</v>
      </c>
      <c r="L17" s="58">
        <v>-3</v>
      </c>
      <c r="M17" s="58">
        <v>-2</v>
      </c>
    </row>
    <row r="18" spans="1:13" s="56" customFormat="1" x14ac:dyDescent="0.25">
      <c r="A18" s="56">
        <v>2</v>
      </c>
      <c r="B18" s="57"/>
      <c r="C18" s="58">
        <v>0</v>
      </c>
      <c r="D18" s="58">
        <v>0</v>
      </c>
      <c r="E18" s="58">
        <v>0</v>
      </c>
      <c r="F18" s="58">
        <v>0</v>
      </c>
      <c r="G18" s="58">
        <v>0</v>
      </c>
      <c r="H18" s="58">
        <v>0</v>
      </c>
      <c r="I18" s="58">
        <v>0</v>
      </c>
      <c r="J18" s="58">
        <v>0</v>
      </c>
      <c r="K18" s="58">
        <v>0</v>
      </c>
      <c r="L18" s="58">
        <v>0</v>
      </c>
      <c r="M18" s="58">
        <v>0</v>
      </c>
    </row>
    <row r="19" spans="1:13" s="56" customFormat="1" x14ac:dyDescent="0.25">
      <c r="A19" s="56">
        <v>3</v>
      </c>
      <c r="B19" s="57"/>
      <c r="C19" s="58">
        <v>0</v>
      </c>
      <c r="D19" s="58">
        <v>0</v>
      </c>
      <c r="E19" s="58">
        <v>0</v>
      </c>
      <c r="F19" s="58">
        <v>0</v>
      </c>
      <c r="G19" s="58">
        <v>0</v>
      </c>
      <c r="H19" s="58">
        <v>0</v>
      </c>
      <c r="I19" s="58">
        <v>0</v>
      </c>
      <c r="J19" s="58">
        <v>0</v>
      </c>
      <c r="K19" s="58">
        <v>0</v>
      </c>
      <c r="L19" s="58">
        <v>0</v>
      </c>
      <c r="M19" s="58">
        <v>0</v>
      </c>
    </row>
    <row r="20" spans="1:13" s="56" customFormat="1" x14ac:dyDescent="0.25">
      <c r="A20" s="56">
        <v>4</v>
      </c>
      <c r="B20" s="57"/>
      <c r="C20" s="58">
        <v>0</v>
      </c>
      <c r="D20" s="58">
        <v>0</v>
      </c>
      <c r="E20" s="58">
        <v>0</v>
      </c>
      <c r="F20" s="58">
        <v>0</v>
      </c>
      <c r="G20" s="58">
        <v>0</v>
      </c>
      <c r="H20" s="58">
        <v>0</v>
      </c>
      <c r="I20" s="58">
        <v>0</v>
      </c>
      <c r="J20" s="58">
        <v>0</v>
      </c>
      <c r="K20" s="58">
        <v>0</v>
      </c>
      <c r="L20" s="58">
        <v>0</v>
      </c>
      <c r="M20" s="58">
        <v>0</v>
      </c>
    </row>
    <row r="21" spans="1:13" s="56" customFormat="1" x14ac:dyDescent="0.25">
      <c r="A21" s="56">
        <v>5</v>
      </c>
      <c r="B21" s="57"/>
      <c r="C21" s="58">
        <v>0</v>
      </c>
      <c r="D21" s="58">
        <v>0</v>
      </c>
      <c r="E21" s="58">
        <v>0</v>
      </c>
      <c r="F21" s="58">
        <v>0</v>
      </c>
      <c r="G21" s="58">
        <v>0</v>
      </c>
      <c r="H21" s="58">
        <v>0</v>
      </c>
      <c r="I21" s="58">
        <v>0</v>
      </c>
      <c r="J21" s="58">
        <v>0</v>
      </c>
      <c r="K21" s="58">
        <v>0</v>
      </c>
      <c r="L21" s="58">
        <v>0</v>
      </c>
      <c r="M21" s="58">
        <v>0</v>
      </c>
    </row>
    <row r="22" spans="1:13" s="56" customFormat="1" x14ac:dyDescent="0.25">
      <c r="A22" s="56">
        <v>6</v>
      </c>
      <c r="B22" s="57"/>
      <c r="C22" s="58">
        <v>0</v>
      </c>
      <c r="D22" s="58">
        <v>0</v>
      </c>
      <c r="E22" s="58">
        <v>0</v>
      </c>
      <c r="F22" s="58">
        <v>0</v>
      </c>
      <c r="G22" s="58">
        <v>0</v>
      </c>
      <c r="H22" s="58">
        <v>0</v>
      </c>
      <c r="I22" s="58">
        <v>0</v>
      </c>
      <c r="J22" s="58">
        <v>0</v>
      </c>
      <c r="K22" s="58">
        <v>0</v>
      </c>
      <c r="L22" s="58">
        <v>0</v>
      </c>
      <c r="M22" s="58">
        <v>0</v>
      </c>
    </row>
    <row r="23" spans="1:13" s="56" customFormat="1" x14ac:dyDescent="0.25">
      <c r="A23" s="56">
        <v>7</v>
      </c>
      <c r="B23" s="57"/>
      <c r="C23" s="58">
        <v>0</v>
      </c>
      <c r="D23" s="58">
        <v>0</v>
      </c>
      <c r="E23" s="58">
        <v>0</v>
      </c>
      <c r="F23" s="58">
        <v>0</v>
      </c>
      <c r="G23" s="58">
        <v>0</v>
      </c>
      <c r="H23" s="58">
        <v>0</v>
      </c>
      <c r="I23" s="58">
        <v>0</v>
      </c>
      <c r="J23" s="58">
        <v>0</v>
      </c>
      <c r="K23" s="58">
        <v>0</v>
      </c>
      <c r="L23" s="58">
        <v>0</v>
      </c>
      <c r="M23" s="58">
        <v>0</v>
      </c>
    </row>
    <row r="24" spans="1:13" s="56" customFormat="1" x14ac:dyDescent="0.25">
      <c r="A24" s="56">
        <v>8</v>
      </c>
      <c r="B24" s="57"/>
      <c r="C24" s="58">
        <v>0</v>
      </c>
      <c r="D24" s="58">
        <v>0</v>
      </c>
      <c r="E24" s="58">
        <v>0</v>
      </c>
      <c r="F24" s="58">
        <v>0</v>
      </c>
      <c r="G24" s="58">
        <v>0</v>
      </c>
      <c r="H24" s="58">
        <v>0</v>
      </c>
      <c r="I24" s="58">
        <v>0</v>
      </c>
      <c r="J24" s="58">
        <v>0</v>
      </c>
      <c r="K24" s="58">
        <v>0</v>
      </c>
      <c r="L24" s="58">
        <v>0</v>
      </c>
      <c r="M24" s="58">
        <v>0</v>
      </c>
    </row>
    <row r="25" spans="1:13" s="56" customFormat="1" x14ac:dyDescent="0.25">
      <c r="A25" s="56">
        <v>9</v>
      </c>
      <c r="B25" s="57"/>
      <c r="C25" s="58">
        <v>0</v>
      </c>
      <c r="D25" s="58">
        <v>0</v>
      </c>
      <c r="E25" s="58">
        <v>0</v>
      </c>
      <c r="F25" s="58">
        <v>0</v>
      </c>
      <c r="G25" s="58">
        <v>0</v>
      </c>
      <c r="H25" s="58">
        <v>0</v>
      </c>
      <c r="I25" s="58">
        <v>0</v>
      </c>
      <c r="J25" s="58">
        <v>0</v>
      </c>
      <c r="K25" s="58">
        <v>0</v>
      </c>
      <c r="L25" s="58">
        <v>0</v>
      </c>
      <c r="M25" s="58">
        <v>0</v>
      </c>
    </row>
    <row r="26" spans="1:13" s="56" customFormat="1" ht="15.75" thickBot="1" x14ac:dyDescent="0.3">
      <c r="A26" s="56">
        <v>10</v>
      </c>
      <c r="B26" s="57"/>
      <c r="C26" s="58">
        <v>0</v>
      </c>
      <c r="D26" s="58">
        <v>0</v>
      </c>
      <c r="E26" s="58">
        <v>0</v>
      </c>
      <c r="F26" s="58">
        <v>0</v>
      </c>
      <c r="G26" s="58">
        <v>0</v>
      </c>
      <c r="H26" s="58">
        <v>0</v>
      </c>
      <c r="I26" s="58">
        <v>0</v>
      </c>
      <c r="J26" s="58">
        <v>0</v>
      </c>
      <c r="K26" s="58">
        <v>0</v>
      </c>
      <c r="L26" s="58">
        <v>0</v>
      </c>
      <c r="M26" s="58">
        <v>0</v>
      </c>
    </row>
    <row r="27" spans="1:13" ht="19.5" thickBot="1" x14ac:dyDescent="0.35">
      <c r="B27" s="16" t="s">
        <v>3</v>
      </c>
      <c r="C27" s="9" t="s">
        <v>9</v>
      </c>
      <c r="D27" s="10" t="s">
        <v>12</v>
      </c>
      <c r="E27" s="10" t="s">
        <v>10</v>
      </c>
      <c r="F27" s="11" t="s">
        <v>11</v>
      </c>
      <c r="G27" s="15" t="s">
        <v>13</v>
      </c>
      <c r="H27" s="13" t="s">
        <v>14</v>
      </c>
      <c r="I27" s="13" t="s">
        <v>15</v>
      </c>
      <c r="J27" s="13" t="s">
        <v>16</v>
      </c>
      <c r="K27" s="13" t="s">
        <v>17</v>
      </c>
      <c r="L27" s="13" t="s">
        <v>18</v>
      </c>
      <c r="M27" s="14" t="s">
        <v>19</v>
      </c>
    </row>
    <row r="28" spans="1:13" ht="15.75" thickBot="1" x14ac:dyDescent="0.3">
      <c r="B28" s="67" t="s">
        <v>7</v>
      </c>
      <c r="C28" s="68"/>
      <c r="D28" s="68"/>
      <c r="E28" s="68"/>
      <c r="F28" s="68"/>
      <c r="G28" s="68"/>
      <c r="H28" s="68"/>
      <c r="I28" s="68"/>
      <c r="J28" s="68"/>
      <c r="K28" s="68"/>
      <c r="L28" s="68"/>
      <c r="M28" s="69"/>
    </row>
    <row r="29" spans="1:13" s="59" customFormat="1" ht="14.45" x14ac:dyDescent="0.3">
      <c r="A29" s="59">
        <v>1</v>
      </c>
      <c r="B29" s="57" t="s">
        <v>84</v>
      </c>
      <c r="C29" s="58">
        <v>-2</v>
      </c>
      <c r="D29" s="58">
        <v>-2</v>
      </c>
      <c r="E29" s="58">
        <v>-2</v>
      </c>
      <c r="F29" s="58">
        <v>-3</v>
      </c>
      <c r="G29" s="58">
        <v>-2</v>
      </c>
      <c r="H29" s="58">
        <v>-3</v>
      </c>
      <c r="I29" s="58">
        <v>-3</v>
      </c>
      <c r="J29" s="58">
        <v>-2</v>
      </c>
      <c r="K29" s="58">
        <v>-1</v>
      </c>
      <c r="L29" s="58">
        <v>-2</v>
      </c>
      <c r="M29" s="58">
        <v>-2</v>
      </c>
    </row>
    <row r="30" spans="1:13" s="59" customFormat="1" ht="14.45" x14ac:dyDescent="0.3">
      <c r="A30" s="59">
        <v>2</v>
      </c>
      <c r="B30" s="57" t="s">
        <v>85</v>
      </c>
      <c r="C30" s="58">
        <v>-3</v>
      </c>
      <c r="D30" s="58">
        <v>-3</v>
      </c>
      <c r="E30" s="58">
        <v>-3</v>
      </c>
      <c r="F30" s="58">
        <v>-3</v>
      </c>
      <c r="G30" s="58">
        <v>-3</v>
      </c>
      <c r="H30" s="58">
        <v>-2</v>
      </c>
      <c r="I30" s="58">
        <v>-3</v>
      </c>
      <c r="J30" s="58">
        <v>-2</v>
      </c>
      <c r="K30" s="58">
        <v>-1</v>
      </c>
      <c r="L30" s="58">
        <v>-1</v>
      </c>
      <c r="M30" s="58">
        <v>-1</v>
      </c>
    </row>
    <row r="31" spans="1:13" s="59" customFormat="1" ht="14.45" x14ac:dyDescent="0.3">
      <c r="A31" s="59">
        <v>3</v>
      </c>
      <c r="B31" s="57"/>
      <c r="C31" s="58">
        <v>0</v>
      </c>
      <c r="D31" s="58">
        <v>0</v>
      </c>
      <c r="E31" s="58">
        <v>0</v>
      </c>
      <c r="F31" s="58">
        <v>0</v>
      </c>
      <c r="G31" s="58">
        <v>0</v>
      </c>
      <c r="H31" s="58">
        <v>0</v>
      </c>
      <c r="I31" s="58">
        <v>0</v>
      </c>
      <c r="J31" s="58">
        <v>0</v>
      </c>
      <c r="K31" s="58">
        <v>0</v>
      </c>
      <c r="L31" s="58">
        <v>0</v>
      </c>
      <c r="M31" s="58">
        <v>0</v>
      </c>
    </row>
    <row r="32" spans="1:13" s="59" customFormat="1" ht="14.45" x14ac:dyDescent="0.3">
      <c r="A32" s="59">
        <v>4</v>
      </c>
      <c r="B32" s="57"/>
      <c r="C32" s="58">
        <v>0</v>
      </c>
      <c r="D32" s="58">
        <v>0</v>
      </c>
      <c r="E32" s="58">
        <v>0</v>
      </c>
      <c r="F32" s="58">
        <v>0</v>
      </c>
      <c r="G32" s="58">
        <v>0</v>
      </c>
      <c r="H32" s="58">
        <v>0</v>
      </c>
      <c r="I32" s="58">
        <v>0</v>
      </c>
      <c r="J32" s="58">
        <v>0</v>
      </c>
      <c r="K32" s="58">
        <v>0</v>
      </c>
      <c r="L32" s="58">
        <v>0</v>
      </c>
      <c r="M32" s="58">
        <v>0</v>
      </c>
    </row>
    <row r="33" spans="1:13" s="59" customFormat="1" ht="14.45" x14ac:dyDescent="0.3">
      <c r="A33" s="59">
        <v>5</v>
      </c>
      <c r="B33" s="57"/>
      <c r="C33" s="58">
        <v>0</v>
      </c>
      <c r="D33" s="58">
        <v>0</v>
      </c>
      <c r="E33" s="58">
        <v>0</v>
      </c>
      <c r="F33" s="58">
        <v>0</v>
      </c>
      <c r="G33" s="58">
        <v>0</v>
      </c>
      <c r="H33" s="58">
        <v>0</v>
      </c>
      <c r="I33" s="58">
        <v>0</v>
      </c>
      <c r="J33" s="58">
        <v>0</v>
      </c>
      <c r="K33" s="58">
        <v>0</v>
      </c>
      <c r="L33" s="58">
        <v>0</v>
      </c>
      <c r="M33" s="58">
        <v>0</v>
      </c>
    </row>
    <row r="34" spans="1:13" s="59" customFormat="1" ht="14.45" x14ac:dyDescent="0.3">
      <c r="A34" s="59">
        <v>6</v>
      </c>
      <c r="B34" s="57"/>
      <c r="C34" s="58">
        <v>0</v>
      </c>
      <c r="D34" s="58">
        <v>0</v>
      </c>
      <c r="E34" s="58">
        <v>0</v>
      </c>
      <c r="F34" s="58">
        <v>0</v>
      </c>
      <c r="G34" s="58">
        <v>0</v>
      </c>
      <c r="H34" s="58">
        <v>0</v>
      </c>
      <c r="I34" s="58">
        <v>0</v>
      </c>
      <c r="J34" s="58">
        <v>0</v>
      </c>
      <c r="K34" s="58">
        <v>0</v>
      </c>
      <c r="L34" s="58">
        <v>0</v>
      </c>
      <c r="M34" s="58">
        <v>0</v>
      </c>
    </row>
    <row r="35" spans="1:13" s="59" customFormat="1" ht="14.45" x14ac:dyDescent="0.3">
      <c r="A35" s="59">
        <v>7</v>
      </c>
      <c r="B35" s="57"/>
      <c r="C35" s="58">
        <v>0</v>
      </c>
      <c r="D35" s="58">
        <v>0</v>
      </c>
      <c r="E35" s="58">
        <v>0</v>
      </c>
      <c r="F35" s="58">
        <v>0</v>
      </c>
      <c r="G35" s="58">
        <v>0</v>
      </c>
      <c r="H35" s="58">
        <v>0</v>
      </c>
      <c r="I35" s="58">
        <v>0</v>
      </c>
      <c r="J35" s="58">
        <v>0</v>
      </c>
      <c r="K35" s="58">
        <v>0</v>
      </c>
      <c r="L35" s="58">
        <v>0</v>
      </c>
      <c r="M35" s="58">
        <v>0</v>
      </c>
    </row>
    <row r="36" spans="1:13" s="59" customFormat="1" ht="14.45" x14ac:dyDescent="0.3">
      <c r="A36" s="59">
        <v>8</v>
      </c>
      <c r="B36" s="57"/>
      <c r="C36" s="58">
        <v>0</v>
      </c>
      <c r="D36" s="58">
        <v>0</v>
      </c>
      <c r="E36" s="58">
        <v>0</v>
      </c>
      <c r="F36" s="58">
        <v>0</v>
      </c>
      <c r="G36" s="58">
        <v>0</v>
      </c>
      <c r="H36" s="58">
        <v>0</v>
      </c>
      <c r="I36" s="58">
        <v>0</v>
      </c>
      <c r="J36" s="58">
        <v>0</v>
      </c>
      <c r="K36" s="58">
        <v>0</v>
      </c>
      <c r="L36" s="58">
        <v>0</v>
      </c>
      <c r="M36" s="58">
        <v>0</v>
      </c>
    </row>
    <row r="37" spans="1:13" s="59" customFormat="1" ht="14.45" x14ac:dyDescent="0.3">
      <c r="A37" s="59">
        <v>9</v>
      </c>
      <c r="B37" s="57"/>
      <c r="C37" s="58">
        <v>0</v>
      </c>
      <c r="D37" s="58">
        <v>0</v>
      </c>
      <c r="E37" s="58">
        <v>0</v>
      </c>
      <c r="F37" s="58">
        <v>0</v>
      </c>
      <c r="G37" s="58">
        <v>0</v>
      </c>
      <c r="H37" s="58">
        <v>0</v>
      </c>
      <c r="I37" s="58">
        <v>0</v>
      </c>
      <c r="J37" s="58">
        <v>0</v>
      </c>
      <c r="K37" s="58">
        <v>0</v>
      </c>
      <c r="L37" s="58">
        <v>0</v>
      </c>
      <c r="M37" s="58">
        <v>0</v>
      </c>
    </row>
    <row r="38" spans="1:13" s="59" customFormat="1" thickBot="1" x14ac:dyDescent="0.35">
      <c r="A38" s="59">
        <v>10</v>
      </c>
      <c r="B38" s="57"/>
      <c r="C38" s="58">
        <v>0</v>
      </c>
      <c r="D38" s="58">
        <v>0</v>
      </c>
      <c r="E38" s="58">
        <v>0</v>
      </c>
      <c r="F38" s="58">
        <v>0</v>
      </c>
      <c r="G38" s="58">
        <v>0</v>
      </c>
      <c r="H38" s="58">
        <v>0</v>
      </c>
      <c r="I38" s="58">
        <v>0</v>
      </c>
      <c r="J38" s="58">
        <v>0</v>
      </c>
      <c r="K38" s="58">
        <v>0</v>
      </c>
      <c r="L38" s="58">
        <v>0</v>
      </c>
      <c r="M38" s="58">
        <v>0</v>
      </c>
    </row>
    <row r="39" spans="1:13" s="2" customFormat="1" thickBot="1" x14ac:dyDescent="0.35">
      <c r="B39" s="67" t="s">
        <v>8</v>
      </c>
      <c r="C39" s="68"/>
      <c r="D39" s="68"/>
      <c r="E39" s="68"/>
      <c r="F39" s="68"/>
      <c r="G39" s="68"/>
      <c r="H39" s="68"/>
      <c r="I39" s="68"/>
      <c r="J39" s="68"/>
      <c r="K39" s="68"/>
      <c r="L39" s="68"/>
      <c r="M39" s="69"/>
    </row>
    <row r="40" spans="1:13" s="59" customFormat="1" ht="28.9" x14ac:dyDescent="0.3">
      <c r="A40" s="59">
        <v>1</v>
      </c>
      <c r="B40" s="60" t="s">
        <v>86</v>
      </c>
      <c r="C40" s="61">
        <v>-3</v>
      </c>
      <c r="D40" s="61">
        <v>-3</v>
      </c>
      <c r="E40" s="61">
        <v>-3</v>
      </c>
      <c r="F40" s="61">
        <v>-3</v>
      </c>
      <c r="G40" s="61">
        <v>0</v>
      </c>
      <c r="H40" s="61">
        <v>0</v>
      </c>
      <c r="I40" s="61">
        <v>0</v>
      </c>
      <c r="J40" s="61">
        <v>0</v>
      </c>
      <c r="K40" s="61">
        <v>-2</v>
      </c>
      <c r="L40" s="61">
        <v>-1</v>
      </c>
      <c r="M40" s="61">
        <v>-2</v>
      </c>
    </row>
    <row r="41" spans="1:13" s="59" customFormat="1" ht="30" x14ac:dyDescent="0.25">
      <c r="A41" s="59">
        <v>2</v>
      </c>
      <c r="B41" s="60" t="s">
        <v>87</v>
      </c>
      <c r="C41" s="61">
        <v>-3</v>
      </c>
      <c r="D41" s="61">
        <v>-3</v>
      </c>
      <c r="E41" s="61">
        <v>-3</v>
      </c>
      <c r="F41" s="61">
        <v>-3</v>
      </c>
      <c r="G41" s="61">
        <v>0</v>
      </c>
      <c r="H41" s="61">
        <v>0</v>
      </c>
      <c r="I41" s="61">
        <v>0</v>
      </c>
      <c r="J41" s="61">
        <v>0</v>
      </c>
      <c r="K41" s="61">
        <v>-2</v>
      </c>
      <c r="L41" s="61">
        <v>-1</v>
      </c>
      <c r="M41" s="61">
        <v>-2</v>
      </c>
    </row>
    <row r="42" spans="1:13" s="59" customFormat="1" ht="14.45" x14ac:dyDescent="0.3">
      <c r="A42" s="59">
        <v>3</v>
      </c>
      <c r="B42" s="60"/>
      <c r="C42" s="61">
        <v>0</v>
      </c>
      <c r="D42" s="61">
        <v>0</v>
      </c>
      <c r="E42" s="61">
        <v>0</v>
      </c>
      <c r="F42" s="61">
        <v>0</v>
      </c>
      <c r="G42" s="61">
        <v>0</v>
      </c>
      <c r="H42" s="61">
        <v>0</v>
      </c>
      <c r="I42" s="61">
        <v>0</v>
      </c>
      <c r="J42" s="61">
        <v>0</v>
      </c>
      <c r="K42" s="61">
        <v>0</v>
      </c>
      <c r="L42" s="61">
        <v>0</v>
      </c>
      <c r="M42" s="61">
        <v>0</v>
      </c>
    </row>
    <row r="43" spans="1:13" s="59" customFormat="1" ht="14.45" x14ac:dyDescent="0.3">
      <c r="A43" s="59">
        <v>4</v>
      </c>
      <c r="B43" s="60"/>
      <c r="C43" s="61">
        <v>0</v>
      </c>
      <c r="D43" s="61">
        <v>0</v>
      </c>
      <c r="E43" s="61">
        <v>0</v>
      </c>
      <c r="F43" s="61">
        <v>0</v>
      </c>
      <c r="G43" s="61">
        <v>0</v>
      </c>
      <c r="H43" s="61">
        <v>0</v>
      </c>
      <c r="I43" s="61">
        <v>0</v>
      </c>
      <c r="J43" s="61">
        <v>0</v>
      </c>
      <c r="K43" s="61">
        <v>0</v>
      </c>
      <c r="L43" s="61">
        <v>0</v>
      </c>
      <c r="M43" s="61">
        <v>0</v>
      </c>
    </row>
    <row r="44" spans="1:13" s="59" customFormat="1" ht="14.45" x14ac:dyDescent="0.3">
      <c r="A44" s="59">
        <v>5</v>
      </c>
      <c r="B44" s="60"/>
      <c r="C44" s="61">
        <v>0</v>
      </c>
      <c r="D44" s="61">
        <v>0</v>
      </c>
      <c r="E44" s="61">
        <v>0</v>
      </c>
      <c r="F44" s="61">
        <v>0</v>
      </c>
      <c r="G44" s="61">
        <v>0</v>
      </c>
      <c r="H44" s="61">
        <v>0</v>
      </c>
      <c r="I44" s="61">
        <v>0</v>
      </c>
      <c r="J44" s="61">
        <v>0</v>
      </c>
      <c r="K44" s="61">
        <v>0</v>
      </c>
      <c r="L44" s="61">
        <v>0</v>
      </c>
      <c r="M44" s="61">
        <v>0</v>
      </c>
    </row>
    <row r="45" spans="1:13" s="59" customFormat="1" ht="14.45" x14ac:dyDescent="0.3">
      <c r="A45" s="59">
        <v>6</v>
      </c>
      <c r="B45" s="60"/>
      <c r="C45" s="61">
        <v>0</v>
      </c>
      <c r="D45" s="61">
        <v>0</v>
      </c>
      <c r="E45" s="61">
        <v>0</v>
      </c>
      <c r="F45" s="61">
        <v>0</v>
      </c>
      <c r="G45" s="61">
        <v>0</v>
      </c>
      <c r="H45" s="61">
        <v>0</v>
      </c>
      <c r="I45" s="61">
        <v>0</v>
      </c>
      <c r="J45" s="61">
        <v>0</v>
      </c>
      <c r="K45" s="61">
        <v>0</v>
      </c>
      <c r="L45" s="61">
        <v>0</v>
      </c>
      <c r="M45" s="61">
        <v>0</v>
      </c>
    </row>
    <row r="46" spans="1:13" s="59" customFormat="1" ht="14.45" x14ac:dyDescent="0.3">
      <c r="A46" s="59">
        <v>7</v>
      </c>
      <c r="B46" s="60"/>
      <c r="C46" s="61">
        <v>0</v>
      </c>
      <c r="D46" s="61">
        <v>0</v>
      </c>
      <c r="E46" s="61">
        <v>0</v>
      </c>
      <c r="F46" s="61">
        <v>0</v>
      </c>
      <c r="G46" s="61">
        <v>0</v>
      </c>
      <c r="H46" s="61">
        <v>0</v>
      </c>
      <c r="I46" s="61">
        <v>0</v>
      </c>
      <c r="J46" s="61">
        <v>0</v>
      </c>
      <c r="K46" s="61">
        <v>0</v>
      </c>
      <c r="L46" s="61">
        <v>0</v>
      </c>
      <c r="M46" s="61">
        <v>0</v>
      </c>
    </row>
    <row r="47" spans="1:13" s="56" customFormat="1" ht="14.45" x14ac:dyDescent="0.3">
      <c r="A47" s="59">
        <v>8</v>
      </c>
      <c r="B47" s="60"/>
      <c r="C47" s="61">
        <v>0</v>
      </c>
      <c r="D47" s="61">
        <v>0</v>
      </c>
      <c r="E47" s="61">
        <v>0</v>
      </c>
      <c r="F47" s="61">
        <v>0</v>
      </c>
      <c r="G47" s="61">
        <v>0</v>
      </c>
      <c r="H47" s="61">
        <v>0</v>
      </c>
      <c r="I47" s="61">
        <v>0</v>
      </c>
      <c r="J47" s="61">
        <v>0</v>
      </c>
      <c r="K47" s="61">
        <v>0</v>
      </c>
      <c r="L47" s="61">
        <v>0</v>
      </c>
      <c r="M47" s="61">
        <v>0</v>
      </c>
    </row>
    <row r="48" spans="1:13" s="56" customFormat="1" ht="14.45" x14ac:dyDescent="0.3">
      <c r="A48" s="59">
        <v>9</v>
      </c>
      <c r="B48" s="60"/>
      <c r="C48" s="61">
        <v>0</v>
      </c>
      <c r="D48" s="61">
        <v>0</v>
      </c>
      <c r="E48" s="61">
        <v>0</v>
      </c>
      <c r="F48" s="61">
        <v>0</v>
      </c>
      <c r="G48" s="61">
        <v>0</v>
      </c>
      <c r="H48" s="61">
        <v>0</v>
      </c>
      <c r="I48" s="61">
        <v>0</v>
      </c>
      <c r="J48" s="61">
        <v>0</v>
      </c>
      <c r="K48" s="61">
        <v>0</v>
      </c>
      <c r="L48" s="61">
        <v>0</v>
      </c>
      <c r="M48" s="61">
        <v>0</v>
      </c>
    </row>
    <row r="49" spans="1:13" s="56" customFormat="1" thickBot="1" x14ac:dyDescent="0.35">
      <c r="A49" s="59">
        <v>10</v>
      </c>
      <c r="B49" s="62"/>
      <c r="C49" s="61">
        <v>0</v>
      </c>
      <c r="D49" s="61">
        <v>0</v>
      </c>
      <c r="E49" s="61">
        <v>0</v>
      </c>
      <c r="F49" s="61">
        <v>0</v>
      </c>
      <c r="G49" s="61">
        <v>0</v>
      </c>
      <c r="H49" s="61">
        <v>0</v>
      </c>
      <c r="I49" s="61">
        <v>0</v>
      </c>
      <c r="J49" s="61">
        <v>0</v>
      </c>
      <c r="K49" s="61">
        <v>0</v>
      </c>
      <c r="L49" s="61">
        <v>0</v>
      </c>
      <c r="M49" s="61">
        <v>0</v>
      </c>
    </row>
    <row r="50" spans="1:13" x14ac:dyDescent="0.25">
      <c r="B50" s="7" t="s">
        <v>21</v>
      </c>
      <c r="C50" s="3"/>
      <c r="D50" s="3"/>
      <c r="E50" s="3"/>
      <c r="F50" s="3"/>
      <c r="G50" s="3"/>
      <c r="H50" s="3"/>
      <c r="I50" s="3"/>
      <c r="J50" s="3"/>
      <c r="K50" s="3"/>
      <c r="L50" s="3" t="s">
        <v>81</v>
      </c>
      <c r="M50" s="3"/>
    </row>
    <row r="51" spans="1:13" thickBot="1" x14ac:dyDescent="0.35">
      <c r="C51" s="3"/>
      <c r="D51" s="3"/>
      <c r="E51" s="3"/>
      <c r="F51" s="3"/>
      <c r="G51" s="3"/>
      <c r="H51" s="3"/>
      <c r="I51" s="3"/>
      <c r="J51" s="3"/>
      <c r="K51" s="3"/>
      <c r="L51" s="3"/>
      <c r="M51" s="3"/>
    </row>
    <row r="52" spans="1:13" ht="14.45" x14ac:dyDescent="0.3">
      <c r="B52" s="70" t="s">
        <v>30</v>
      </c>
      <c r="C52" s="71"/>
      <c r="D52" s="3"/>
      <c r="E52" s="3"/>
      <c r="F52" s="3"/>
      <c r="G52" s="3"/>
      <c r="H52" s="3"/>
      <c r="I52" s="3"/>
      <c r="J52" s="3"/>
      <c r="K52" s="3"/>
      <c r="L52" s="3"/>
      <c r="M52" s="3"/>
    </row>
    <row r="53" spans="1:13" ht="15.6" x14ac:dyDescent="0.3">
      <c r="B53" s="39" t="s">
        <v>36</v>
      </c>
      <c r="C53" s="40">
        <v>1</v>
      </c>
    </row>
    <row r="54" spans="1:13" ht="15.6" x14ac:dyDescent="0.3">
      <c r="B54" s="41" t="s">
        <v>35</v>
      </c>
      <c r="C54" s="42">
        <v>2</v>
      </c>
    </row>
    <row r="55" spans="1:13" ht="15.6" x14ac:dyDescent="0.3">
      <c r="B55" s="43" t="s">
        <v>37</v>
      </c>
      <c r="C55" s="44">
        <v>3</v>
      </c>
    </row>
    <row r="56" spans="1:13" ht="15.6" x14ac:dyDescent="0.3">
      <c r="B56" s="45" t="s">
        <v>31</v>
      </c>
      <c r="C56" s="46">
        <v>0</v>
      </c>
    </row>
    <row r="57" spans="1:13" ht="15.6" x14ac:dyDescent="0.3">
      <c r="B57" s="47" t="s">
        <v>38</v>
      </c>
      <c r="C57" s="48">
        <v>-1</v>
      </c>
    </row>
    <row r="58" spans="1:13" ht="15.6" x14ac:dyDescent="0.3">
      <c r="B58" s="49" t="s">
        <v>39</v>
      </c>
      <c r="C58" s="50">
        <v>-2</v>
      </c>
    </row>
    <row r="59" spans="1:13" ht="16.149999999999999" thickBot="1" x14ac:dyDescent="0.35">
      <c r="B59" s="51" t="s">
        <v>40</v>
      </c>
      <c r="C59" s="52">
        <v>-3</v>
      </c>
    </row>
    <row r="62" spans="1:13" x14ac:dyDescent="0.25">
      <c r="B62" t="s">
        <v>41</v>
      </c>
    </row>
  </sheetData>
  <sheetProtection password="EC88" sheet="1" objects="1" scenarios="1" formatCells="0" insertRows="0" selectLockedCells="1"/>
  <customSheetViews>
    <customSheetView guid="{EBEC51C7-A6A0-434B-931E-0C9955C5197D}" printArea="1" topLeftCell="C10">
      <selection activeCell="D44" sqref="D44"/>
      <colBreaks count="1" manualBreakCount="1">
        <brk id="13" max="24" man="1"/>
      </colBreaks>
      <pageMargins left="0.25" right="0.25" top="0.75" bottom="0.75" header="0.3" footer="0.3"/>
      <pageSetup paperSize="9" scale="60" orientation="landscape" horizontalDpi="300" verticalDpi="300" r:id="rId1"/>
    </customSheetView>
  </customSheetViews>
  <mergeCells count="9">
    <mergeCell ref="B28:M28"/>
    <mergeCell ref="B39:M39"/>
    <mergeCell ref="B52:C52"/>
    <mergeCell ref="B1:C2"/>
    <mergeCell ref="C3:F3"/>
    <mergeCell ref="G3:J3"/>
    <mergeCell ref="K3:M3"/>
    <mergeCell ref="B5:M5"/>
    <mergeCell ref="B16:M16"/>
  </mergeCells>
  <conditionalFormatting sqref="C6:M15 C17:M26 C29:M38 C40:M49">
    <cfRule type="colorScale" priority="1">
      <colorScale>
        <cfvo type="num" val="-3"/>
        <cfvo type="num" val="0"/>
        <cfvo type="num" val="3"/>
        <color theme="6" tint="0.39997558519241921"/>
        <color theme="4" tint="0.79998168889431442"/>
        <color theme="5" tint="0.39997558519241921"/>
      </colorScale>
    </cfRule>
  </conditionalFormatting>
  <dataValidations xWindow="1687" yWindow="313" count="5">
    <dataValidation type="list" allowBlank="1" showInputMessage="1" showErrorMessage="1" sqref="C29:M38 C6:M15 C17:M26 C40:M49">
      <formula1>"-1, -2, -3, 0, 1, 2, 3"</formula1>
    </dataValidation>
    <dataValidation allowBlank="1" showInputMessage="1" showErrorMessage="1" promptTitle="Deliverables" prompt="Input your Project Deliverables here and determine what their impact is -3 is the highest reduction and +3 is the highest increase (negative impact)" sqref="B17"/>
    <dataValidation allowBlank="1" showInputMessage="1" showErrorMessage="1" promptTitle="Process Impact" prompt="Insert aspects of your project delivery process and determine what their impact is -3 is the highest reduction and +3 is the highest increase (negative impact)" sqref="B29:B38"/>
    <dataValidation allowBlank="1" showInputMessage="1" showErrorMessage="1" promptTitle="Resources" prompt="Input your project resources and determine what their impact is -3 is the highest reduction and +3 is the highest increase (negative impact)" sqref="B40:B49"/>
    <dataValidation allowBlank="1" showInputMessage="1" showErrorMessage="1" promptTitle="Elements" prompt="Choose from the Goals and Objectives Elements in the list and determine what their impact is -3 is the highest reduction and +3 is the highest increase (negative impact)" sqref="B6:B15"/>
  </dataValidations>
  <pageMargins left="0.25" right="0.25" top="0.75" bottom="0.75" header="0.3" footer="0.3"/>
  <pageSetup paperSize="9" scale="60" orientation="landscape" horizontalDpi="300" verticalDpi="300" r:id="rId2"/>
  <colBreaks count="1" manualBreakCount="1">
    <brk id="13" max="24"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9"/>
  <sheetViews>
    <sheetView zoomScaleNormal="100" workbookViewId="0">
      <selection activeCell="M17" activeCellId="32" sqref="C15 C16 C17 D15 D16 D17 E15 E16 E17 F15 F16 F17 G15 G16 G17 H15 H16 H17 I15 I16 I17 J15 J16 J17 K15 K16 K17 L15 L16 L17 M15 M16 M17"/>
    </sheetView>
  </sheetViews>
  <sheetFormatPr baseColWidth="10" defaultColWidth="9.140625" defaultRowHeight="15" x14ac:dyDescent="0.25"/>
  <cols>
    <col min="1" max="1" width="3.85546875" customWidth="1"/>
    <col min="2" max="2" width="34" customWidth="1"/>
    <col min="3" max="3" width="30.28515625" bestFit="1" customWidth="1"/>
    <col min="4" max="4" width="16" customWidth="1"/>
    <col min="5" max="5" width="20.140625" bestFit="1" customWidth="1"/>
    <col min="6" max="6" width="17.28515625" bestFit="1" customWidth="1"/>
    <col min="7" max="7" width="26" bestFit="1" customWidth="1"/>
    <col min="8" max="8" width="16.42578125" customWidth="1"/>
    <col min="9" max="9" width="15.28515625" customWidth="1"/>
    <col min="10" max="10" width="12.140625" customWidth="1"/>
    <col min="11" max="11" width="15.85546875" customWidth="1"/>
    <col min="12" max="12" width="18.85546875" customWidth="1"/>
    <col min="13" max="13" width="21.5703125" customWidth="1"/>
  </cols>
  <sheetData>
    <row r="1" spans="2:18" ht="15" customHeight="1" x14ac:dyDescent="0.25">
      <c r="B1" s="93" t="s">
        <v>33</v>
      </c>
      <c r="C1" s="94"/>
      <c r="D1" s="4"/>
      <c r="E1" s="38"/>
      <c r="F1" s="38"/>
      <c r="G1" s="4"/>
    </row>
    <row r="2" spans="2:18" ht="15.75" customHeight="1" thickBot="1" x14ac:dyDescent="0.3">
      <c r="B2" s="95"/>
      <c r="C2" s="95"/>
      <c r="D2" s="17"/>
      <c r="E2" s="18"/>
      <c r="F2" s="18"/>
      <c r="G2" s="17"/>
    </row>
    <row r="3" spans="2:18" ht="45" customHeight="1" thickBot="1" x14ac:dyDescent="0.35">
      <c r="B3" s="6" t="s">
        <v>20</v>
      </c>
      <c r="C3" s="75" t="s">
        <v>0</v>
      </c>
      <c r="D3" s="76"/>
      <c r="E3" s="77"/>
      <c r="F3" s="78"/>
      <c r="G3" s="75" t="s">
        <v>1</v>
      </c>
      <c r="H3" s="76"/>
      <c r="I3" s="76"/>
      <c r="J3" s="79"/>
      <c r="K3" s="80" t="s">
        <v>2</v>
      </c>
      <c r="L3" s="76"/>
      <c r="M3" s="79"/>
    </row>
    <row r="4" spans="2:18" ht="19.5" thickBot="1" x14ac:dyDescent="0.35">
      <c r="B4" s="8" t="s">
        <v>4</v>
      </c>
      <c r="C4" s="9" t="s">
        <v>9</v>
      </c>
      <c r="D4" s="10" t="s">
        <v>12</v>
      </c>
      <c r="E4" s="10" t="s">
        <v>10</v>
      </c>
      <c r="F4" s="11" t="s">
        <v>11</v>
      </c>
      <c r="G4" s="12" t="s">
        <v>13</v>
      </c>
      <c r="H4" s="13" t="s">
        <v>14</v>
      </c>
      <c r="I4" s="13" t="s">
        <v>15</v>
      </c>
      <c r="J4" s="14" t="s">
        <v>16</v>
      </c>
      <c r="K4" s="15" t="s">
        <v>17</v>
      </c>
      <c r="L4" s="13" t="s">
        <v>18</v>
      </c>
      <c r="M4" s="14" t="s">
        <v>19</v>
      </c>
      <c r="N4" s="1"/>
      <c r="O4" s="1"/>
      <c r="P4" s="1"/>
      <c r="Q4" s="1"/>
      <c r="R4" s="1"/>
    </row>
    <row r="5" spans="2:18" ht="15.75" thickBot="1" x14ac:dyDescent="0.3">
      <c r="B5" s="67" t="s">
        <v>5</v>
      </c>
      <c r="C5" s="68"/>
      <c r="D5" s="68"/>
      <c r="E5" s="68"/>
      <c r="F5" s="68"/>
      <c r="G5" s="68"/>
      <c r="H5" s="68"/>
      <c r="I5" s="68"/>
      <c r="J5" s="68"/>
      <c r="K5" s="68"/>
      <c r="L5" s="68"/>
      <c r="M5" s="69"/>
      <c r="N5" s="1"/>
      <c r="O5" s="1"/>
      <c r="P5" s="1"/>
      <c r="Q5" s="1"/>
      <c r="R5" s="1"/>
    </row>
    <row r="6" spans="2:18" ht="15.75" thickBot="1" x14ac:dyDescent="0.3">
      <c r="B6" s="27" t="s">
        <v>24</v>
      </c>
      <c r="C6" s="29">
        <f>SUM('Project Management Input'!C6:C15)/COUNTA('Project Management Input'!C6:C15)</f>
        <v>-0.5</v>
      </c>
      <c r="D6" s="29">
        <f>SUM('Project Management Input'!D6:D15)/COUNTA('Project Management Input'!D6:D15)</f>
        <v>-0.6</v>
      </c>
      <c r="E6" s="29">
        <f>SUM('Project Management Input'!E6:E15)/COUNTA('Project Management Input'!E6:E15)</f>
        <v>-0.6</v>
      </c>
      <c r="F6" s="29">
        <f>SUM('Project Management Input'!F6:F15)/COUNTA('Project Management Input'!F6:F15)</f>
        <v>-0.5</v>
      </c>
      <c r="G6" s="29">
        <f>SUM('Project Management Input'!G6:G15)/COUNTA('Project Management Input'!G6:G15)</f>
        <v>-0.5</v>
      </c>
      <c r="H6" s="29">
        <f>SUM('Project Management Input'!H6:H15)/COUNTA('Project Management Input'!H6:H15)</f>
        <v>-0.6</v>
      </c>
      <c r="I6" s="29">
        <f>SUM('Project Management Input'!I6:I15)/COUNTA('Project Management Input'!I6:I15)</f>
        <v>-0.3</v>
      </c>
      <c r="J6" s="29">
        <f>SUM('Project Management Input'!J6:J15)/COUNTA('Project Management Input'!J6:J15)</f>
        <v>-0.6</v>
      </c>
      <c r="K6" s="29">
        <f>SUM('Project Management Input'!K6:K15)/COUNTA('Project Management Input'!K6:K15)</f>
        <v>-0.2</v>
      </c>
      <c r="L6" s="29">
        <f>SUM('Project Management Input'!L6:L15)/COUNTA('Project Management Input'!L6:L15)</f>
        <v>-0.4</v>
      </c>
      <c r="M6" s="29">
        <f>SUM('Project Management Input'!M6:M15)/COUNTA('Project Management Input'!M6:M15)</f>
        <v>-0.4</v>
      </c>
    </row>
    <row r="7" spans="2:18" ht="15.75" thickBot="1" x14ac:dyDescent="0.3">
      <c r="B7" s="67" t="s">
        <v>6</v>
      </c>
      <c r="C7" s="91"/>
      <c r="D7" s="91"/>
      <c r="E7" s="91"/>
      <c r="F7" s="91"/>
      <c r="G7" s="91"/>
      <c r="H7" s="91"/>
      <c r="I7" s="91"/>
      <c r="J7" s="91"/>
      <c r="K7" s="91"/>
      <c r="L7" s="91"/>
      <c r="M7" s="92"/>
    </row>
    <row r="8" spans="2:18" ht="15.75" thickBot="1" x14ac:dyDescent="0.3">
      <c r="B8" s="27" t="s">
        <v>24</v>
      </c>
      <c r="C8" s="29">
        <f>SUM('Project Management Input'!C17:C26)/COUNTA('Project Management Input'!C17:C26)</f>
        <v>-0.2</v>
      </c>
      <c r="D8" s="29">
        <f>SUM('Project Management Input'!D17:D26)/COUNTA('Project Management Input'!D17:D26)</f>
        <v>-0.3</v>
      </c>
      <c r="E8" s="29">
        <f>SUM('Project Management Input'!E17:E26)/COUNTA('Project Management Input'!E17:E26)</f>
        <v>-0.3</v>
      </c>
      <c r="F8" s="29">
        <f>SUM('Project Management Input'!F17:F26)/COUNTA('Project Management Input'!F17:F26)</f>
        <v>-0.3</v>
      </c>
      <c r="G8" s="29">
        <f>SUM('Project Management Input'!G17:G26)/COUNTA('Project Management Input'!G17:G26)</f>
        <v>-0.3</v>
      </c>
      <c r="H8" s="29">
        <f>SUM('Project Management Input'!H17:H26)/COUNTA('Project Management Input'!H17:H26)</f>
        <v>-0.3</v>
      </c>
      <c r="I8" s="29">
        <f>SUM('Project Management Input'!I17:I26)/COUNTA('Project Management Input'!I17:I26)</f>
        <v>-0.3</v>
      </c>
      <c r="J8" s="29">
        <f>SUM('Project Management Input'!J17:J26)/COUNTA('Project Management Input'!J17:J26)</f>
        <v>-0.3</v>
      </c>
      <c r="K8" s="29">
        <f>SUM('Project Management Input'!K17:K26)/COUNTA('Project Management Input'!K17:K26)</f>
        <v>-0.1</v>
      </c>
      <c r="L8" s="29">
        <f>SUM('Project Management Input'!L17:L26)/COUNTA('Project Management Input'!L17:L26)</f>
        <v>-0.3</v>
      </c>
      <c r="M8" s="29">
        <f>SUM('Project Management Input'!M17:M26)/COUNTA('Project Management Input'!M17:M26)</f>
        <v>-0.2</v>
      </c>
    </row>
    <row r="9" spans="2:18" ht="19.5" thickBot="1" x14ac:dyDescent="0.35">
      <c r="B9" s="8" t="s">
        <v>3</v>
      </c>
      <c r="C9" s="19" t="s">
        <v>9</v>
      </c>
      <c r="D9" s="20" t="s">
        <v>12</v>
      </c>
      <c r="E9" s="20" t="s">
        <v>10</v>
      </c>
      <c r="F9" s="21" t="s">
        <v>11</v>
      </c>
      <c r="G9" s="22" t="s">
        <v>13</v>
      </c>
      <c r="H9" s="23" t="s">
        <v>14</v>
      </c>
      <c r="I9" s="23" t="s">
        <v>15</v>
      </c>
      <c r="J9" s="23" t="s">
        <v>16</v>
      </c>
      <c r="K9" s="23" t="s">
        <v>17</v>
      </c>
      <c r="L9" s="23" t="s">
        <v>18</v>
      </c>
      <c r="M9" s="24" t="s">
        <v>19</v>
      </c>
    </row>
    <row r="10" spans="2:18" ht="15.75" thickBot="1" x14ac:dyDescent="0.3">
      <c r="B10" s="67" t="s">
        <v>7</v>
      </c>
      <c r="C10" s="91"/>
      <c r="D10" s="91"/>
      <c r="E10" s="91"/>
      <c r="F10" s="91"/>
      <c r="G10" s="91"/>
      <c r="H10" s="91"/>
      <c r="I10" s="91"/>
      <c r="J10" s="91"/>
      <c r="K10" s="91"/>
      <c r="L10" s="91"/>
      <c r="M10" s="92"/>
    </row>
    <row r="11" spans="2:18" s="2" customFormat="1" ht="15.75" thickBot="1" x14ac:dyDescent="0.3">
      <c r="B11" s="27" t="s">
        <v>24</v>
      </c>
      <c r="C11" s="29">
        <f>SUM('Project Management Input'!C29:C38)/COUNTA('Project Management Input'!C29:C38)</f>
        <v>-0.5</v>
      </c>
      <c r="D11" s="29">
        <f>SUM('Project Management Input'!D29:D38)/COUNTA('Project Management Input'!D29:D38)</f>
        <v>-0.5</v>
      </c>
      <c r="E11" s="29">
        <f>SUM('Project Management Input'!E29:E38)/COUNTA('Project Management Input'!E29:E38)</f>
        <v>-0.5</v>
      </c>
      <c r="F11" s="29">
        <f>SUM('Project Management Input'!F29:F38)/COUNTA('Project Management Input'!F29:F38)</f>
        <v>-0.6</v>
      </c>
      <c r="G11" s="29">
        <f>SUM('Project Management Input'!G29:G38)/COUNTA('Project Management Input'!G29:G38)</f>
        <v>-0.5</v>
      </c>
      <c r="H11" s="29">
        <f>SUM('Project Management Input'!H29:H38)/COUNTA('Project Management Input'!H29:H38)</f>
        <v>-0.5</v>
      </c>
      <c r="I11" s="29">
        <f>SUM('Project Management Input'!I29:I38)/COUNTA('Project Management Input'!I29:I38)</f>
        <v>-0.6</v>
      </c>
      <c r="J11" s="29">
        <f>SUM('Project Management Input'!J29:J38)/COUNTA('Project Management Input'!J29:J38)</f>
        <v>-0.4</v>
      </c>
      <c r="K11" s="29">
        <f>SUM('Project Management Input'!K29:K38)/COUNTA('Project Management Input'!K29:K38)</f>
        <v>-0.2</v>
      </c>
      <c r="L11" s="29">
        <f>SUM('Project Management Input'!L29:L38)/COUNTA('Project Management Input'!L29:L38)</f>
        <v>-0.3</v>
      </c>
      <c r="M11" s="29">
        <f>SUM('Project Management Input'!M29:M38)/COUNTA('Project Management Input'!M29:M38)</f>
        <v>-0.3</v>
      </c>
    </row>
    <row r="12" spans="2:18" s="2" customFormat="1" ht="15.75" thickBot="1" x14ac:dyDescent="0.3">
      <c r="B12" s="67" t="s">
        <v>8</v>
      </c>
      <c r="C12" s="91"/>
      <c r="D12" s="91"/>
      <c r="E12" s="91"/>
      <c r="F12" s="91"/>
      <c r="G12" s="91"/>
      <c r="H12" s="91"/>
      <c r="I12" s="91"/>
      <c r="J12" s="91"/>
      <c r="K12" s="91"/>
      <c r="L12" s="91"/>
      <c r="M12" s="92"/>
    </row>
    <row r="13" spans="2:18" ht="15.75" thickBot="1" x14ac:dyDescent="0.3">
      <c r="B13" s="28" t="s">
        <v>24</v>
      </c>
      <c r="C13" s="30">
        <f>SUM('Project Management Input'!C40:C49)/COUNTA('Project Management Input'!C40:C49)</f>
        <v>-0.6</v>
      </c>
      <c r="D13" s="30">
        <f>SUM('Project Management Input'!D40:D49)/COUNTA('Project Management Input'!D40:D49)</f>
        <v>-0.6</v>
      </c>
      <c r="E13" s="30">
        <f>SUM('Project Management Input'!E40:E49)/COUNTA('Project Management Input'!E40:E49)</f>
        <v>-0.6</v>
      </c>
      <c r="F13" s="30">
        <f>SUM('Project Management Input'!F40:F49)/COUNTA('Project Management Input'!F40:F49)</f>
        <v>-0.6</v>
      </c>
      <c r="G13" s="30">
        <f>SUM('Project Management Input'!G40:G49)/COUNTA('Project Management Input'!G40:G49)</f>
        <v>0</v>
      </c>
      <c r="H13" s="30">
        <f>SUM('Project Management Input'!H40:H49)/COUNTA('Project Management Input'!H40:H49)</f>
        <v>0</v>
      </c>
      <c r="I13" s="30">
        <f>SUM('Project Management Input'!I40:I49)/COUNTA('Project Management Input'!I40:I49)</f>
        <v>0</v>
      </c>
      <c r="J13" s="30">
        <f>SUM('Project Management Input'!J40:J49)/COUNTA('Project Management Input'!J40:J49)</f>
        <v>0</v>
      </c>
      <c r="K13" s="30">
        <f>SUM('Project Management Input'!K40:K49)/COUNTA('Project Management Input'!K40:K49)</f>
        <v>-0.4</v>
      </c>
      <c r="L13" s="30">
        <f>SUM('Project Management Input'!L40:L49)/COUNTA('Project Management Input'!L40:L49)</f>
        <v>-0.2</v>
      </c>
      <c r="M13" s="30">
        <f>SUM('Project Management Input'!M40:M49)/COUNTA('Project Management Input'!M40:M49)</f>
        <v>-0.4</v>
      </c>
    </row>
    <row r="14" spans="2:18" ht="15.75" thickBot="1" x14ac:dyDescent="0.3">
      <c r="C14" s="3"/>
      <c r="D14" s="3"/>
      <c r="E14" s="3"/>
      <c r="F14" s="3"/>
      <c r="G14" s="3"/>
      <c r="H14" s="3"/>
      <c r="I14" s="3"/>
      <c r="J14" s="3"/>
      <c r="K14" s="3"/>
      <c r="L14" s="3"/>
      <c r="M14" s="3"/>
    </row>
    <row r="15" spans="2:18" ht="15.75" thickBot="1" x14ac:dyDescent="0.3">
      <c r="C15" s="19" t="s">
        <v>9</v>
      </c>
      <c r="D15" s="20" t="s">
        <v>12</v>
      </c>
      <c r="E15" s="20" t="s">
        <v>10</v>
      </c>
      <c r="F15" s="21" t="s">
        <v>11</v>
      </c>
      <c r="G15" s="22" t="s">
        <v>13</v>
      </c>
      <c r="H15" s="23" t="s">
        <v>14</v>
      </c>
      <c r="I15" s="23" t="s">
        <v>15</v>
      </c>
      <c r="J15" s="23" t="s">
        <v>16</v>
      </c>
      <c r="K15" s="23" t="s">
        <v>17</v>
      </c>
      <c r="L15" s="23" t="s">
        <v>18</v>
      </c>
      <c r="M15" s="24" t="s">
        <v>19</v>
      </c>
    </row>
    <row r="16" spans="2:18" ht="15.75" thickBot="1" x14ac:dyDescent="0.3">
      <c r="B16" s="26" t="s">
        <v>25</v>
      </c>
      <c r="C16" s="31">
        <f>SUM(C6,C8)/2</f>
        <v>-0.35</v>
      </c>
      <c r="D16" s="31">
        <f t="shared" ref="D16:M16" si="0">SUM(D6,D8)/2</f>
        <v>-0.44999999999999996</v>
      </c>
      <c r="E16" s="31">
        <f t="shared" si="0"/>
        <v>-0.44999999999999996</v>
      </c>
      <c r="F16" s="31">
        <f t="shared" si="0"/>
        <v>-0.4</v>
      </c>
      <c r="G16" s="31">
        <f t="shared" si="0"/>
        <v>-0.4</v>
      </c>
      <c r="H16" s="31">
        <f t="shared" si="0"/>
        <v>-0.44999999999999996</v>
      </c>
      <c r="I16" s="31">
        <f t="shared" si="0"/>
        <v>-0.3</v>
      </c>
      <c r="J16" s="31">
        <f t="shared" si="0"/>
        <v>-0.44999999999999996</v>
      </c>
      <c r="K16" s="31">
        <f t="shared" si="0"/>
        <v>-0.15000000000000002</v>
      </c>
      <c r="L16" s="31">
        <f t="shared" si="0"/>
        <v>-0.35</v>
      </c>
      <c r="M16" s="31">
        <f t="shared" si="0"/>
        <v>-0.30000000000000004</v>
      </c>
    </row>
    <row r="17" spans="2:13" ht="15.75" thickBot="1" x14ac:dyDescent="0.3">
      <c r="B17" s="26" t="s">
        <v>26</v>
      </c>
      <c r="C17" s="31">
        <f>SUM(C11,C13)/2</f>
        <v>-0.55000000000000004</v>
      </c>
      <c r="D17" s="31">
        <f t="shared" ref="D17:M17" si="1">SUM(D11,D13)/2</f>
        <v>-0.55000000000000004</v>
      </c>
      <c r="E17" s="31">
        <f t="shared" si="1"/>
        <v>-0.55000000000000004</v>
      </c>
      <c r="F17" s="31">
        <f t="shared" si="1"/>
        <v>-0.6</v>
      </c>
      <c r="G17" s="31">
        <f t="shared" si="1"/>
        <v>-0.25</v>
      </c>
      <c r="H17" s="31">
        <f t="shared" si="1"/>
        <v>-0.25</v>
      </c>
      <c r="I17" s="31">
        <f t="shared" si="1"/>
        <v>-0.3</v>
      </c>
      <c r="J17" s="31">
        <f t="shared" si="1"/>
        <v>-0.2</v>
      </c>
      <c r="K17" s="31">
        <f t="shared" si="1"/>
        <v>-0.30000000000000004</v>
      </c>
      <c r="L17" s="31">
        <f t="shared" si="1"/>
        <v>-0.25</v>
      </c>
      <c r="M17" s="31">
        <f t="shared" si="1"/>
        <v>-0.35</v>
      </c>
    </row>
    <row r="18" spans="2:13" ht="15.75" thickBot="1" x14ac:dyDescent="0.3">
      <c r="C18" s="25"/>
      <c r="D18" s="25"/>
      <c r="E18" s="25"/>
      <c r="F18" s="25"/>
      <c r="G18" s="25"/>
      <c r="H18" s="25"/>
      <c r="I18" s="25"/>
      <c r="J18" s="25"/>
      <c r="K18" s="25"/>
      <c r="L18" s="25"/>
      <c r="M18" s="25"/>
    </row>
    <row r="19" spans="2:13" ht="15.75" thickBot="1" x14ac:dyDescent="0.3">
      <c r="B19" s="26" t="s">
        <v>29</v>
      </c>
      <c r="C19" s="33">
        <f>SUM(C16:C17)/2</f>
        <v>-0.45</v>
      </c>
      <c r="D19" s="33">
        <f t="shared" ref="D19:F19" si="2">SUM(D16:D17)/2</f>
        <v>-0.5</v>
      </c>
      <c r="E19" s="33">
        <f t="shared" si="2"/>
        <v>-0.5</v>
      </c>
      <c r="F19" s="34">
        <f t="shared" si="2"/>
        <v>-0.5</v>
      </c>
      <c r="G19" s="25"/>
      <c r="H19" s="25"/>
      <c r="I19" s="25"/>
      <c r="J19" s="25"/>
      <c r="K19" s="25"/>
      <c r="L19" s="25"/>
      <c r="M19" s="25"/>
    </row>
    <row r="20" spans="2:13" ht="15.75" thickBot="1" x14ac:dyDescent="0.3">
      <c r="B20" s="26" t="s">
        <v>27</v>
      </c>
      <c r="C20" s="25"/>
      <c r="D20" s="25"/>
      <c r="E20" s="25"/>
      <c r="F20" s="25"/>
      <c r="G20" s="32">
        <f>SUM(G16:G17)/2</f>
        <v>-0.32500000000000001</v>
      </c>
      <c r="H20" s="33">
        <f t="shared" ref="H20:J20" si="3">SUM(H16:H17)/2</f>
        <v>-0.35</v>
      </c>
      <c r="I20" s="33">
        <f t="shared" si="3"/>
        <v>-0.3</v>
      </c>
      <c r="J20" s="34">
        <f t="shared" si="3"/>
        <v>-0.32499999999999996</v>
      </c>
      <c r="K20" s="25"/>
      <c r="L20" s="25"/>
      <c r="M20" s="25"/>
    </row>
    <row r="21" spans="2:13" ht="15.75" thickBot="1" x14ac:dyDescent="0.3">
      <c r="B21" s="26" t="s">
        <v>28</v>
      </c>
      <c r="C21" s="25"/>
      <c r="D21" s="25"/>
      <c r="E21" s="25"/>
      <c r="F21" s="25"/>
      <c r="G21" s="25"/>
      <c r="H21" s="25"/>
      <c r="I21" s="25"/>
      <c r="J21" s="25"/>
      <c r="K21" s="32">
        <f>SUM(K16:K17)/2</f>
        <v>-0.22500000000000003</v>
      </c>
      <c r="L21" s="33">
        <f t="shared" ref="L21:M21" si="4">SUM(L16:L17)/2</f>
        <v>-0.3</v>
      </c>
      <c r="M21" s="34">
        <f t="shared" si="4"/>
        <v>-0.32500000000000001</v>
      </c>
    </row>
    <row r="22" spans="2:13" ht="15.75" thickBot="1" x14ac:dyDescent="0.3"/>
    <row r="23" spans="2:13" ht="15.75" thickBot="1" x14ac:dyDescent="0.3">
      <c r="B23" s="26" t="s">
        <v>0</v>
      </c>
      <c r="C23" s="31">
        <f>SUM(C19:F19)/4</f>
        <v>-0.48749999999999999</v>
      </c>
      <c r="E23" s="82" t="s">
        <v>34</v>
      </c>
      <c r="F23" s="83"/>
      <c r="G23" s="83"/>
      <c r="H23" s="83"/>
      <c r="I23" s="83"/>
      <c r="J23" s="83"/>
      <c r="K23" s="83"/>
      <c r="L23" s="83"/>
      <c r="M23" s="84"/>
    </row>
    <row r="24" spans="2:13" ht="15.75" thickBot="1" x14ac:dyDescent="0.3">
      <c r="B24" s="26" t="s">
        <v>1</v>
      </c>
      <c r="C24" s="31">
        <f>SUM(G20:J20)/4</f>
        <v>-0.32500000000000001</v>
      </c>
      <c r="E24" s="85"/>
      <c r="F24" s="86"/>
      <c r="G24" s="86"/>
      <c r="H24" s="86"/>
      <c r="I24" s="86"/>
      <c r="J24" s="86"/>
      <c r="K24" s="86"/>
      <c r="L24" s="86"/>
      <c r="M24" s="87"/>
    </row>
    <row r="25" spans="2:13" ht="15.75" thickBot="1" x14ac:dyDescent="0.3">
      <c r="B25" s="26" t="s">
        <v>2</v>
      </c>
      <c r="C25" s="31">
        <f>SUM(K21:M21)/3</f>
        <v>-0.28333333333333338</v>
      </c>
      <c r="E25" s="85"/>
      <c r="F25" s="86"/>
      <c r="G25" s="86"/>
      <c r="H25" s="86"/>
      <c r="I25" s="86"/>
      <c r="J25" s="86"/>
      <c r="K25" s="86"/>
      <c r="L25" s="86"/>
      <c r="M25" s="87"/>
    </row>
    <row r="26" spans="2:13" ht="15.75" thickBot="1" x14ac:dyDescent="0.3">
      <c r="E26" s="85"/>
      <c r="F26" s="86"/>
      <c r="G26" s="86"/>
      <c r="H26" s="86"/>
      <c r="I26" s="86"/>
      <c r="J26" s="86"/>
      <c r="K26" s="86"/>
      <c r="L26" s="86"/>
      <c r="M26" s="87"/>
    </row>
    <row r="27" spans="2:13" ht="15.75" thickBot="1" x14ac:dyDescent="0.3">
      <c r="B27" s="26" t="s">
        <v>32</v>
      </c>
      <c r="C27" s="31">
        <f>SUM(C23:C25)/3</f>
        <v>-0.36527777777777781</v>
      </c>
      <c r="E27" s="85"/>
      <c r="F27" s="86"/>
      <c r="G27" s="86"/>
      <c r="H27" s="86"/>
      <c r="I27" s="86"/>
      <c r="J27" s="86"/>
      <c r="K27" s="86"/>
      <c r="L27" s="86"/>
      <c r="M27" s="87"/>
    </row>
    <row r="28" spans="2:13" x14ac:dyDescent="0.25">
      <c r="E28" s="88"/>
      <c r="F28" s="89"/>
      <c r="G28" s="89"/>
      <c r="H28" s="89"/>
      <c r="I28" s="89"/>
      <c r="J28" s="89"/>
      <c r="K28" s="89"/>
      <c r="L28" s="89"/>
      <c r="M28" s="90"/>
    </row>
    <row r="29" spans="2:13" x14ac:dyDescent="0.25">
      <c r="B29" s="7" t="s">
        <v>21</v>
      </c>
    </row>
  </sheetData>
  <sheetProtection password="EC88" sheet="1" objects="1" scenarios="1" selectLockedCells="1" selectUnlockedCells="1"/>
  <customSheetViews>
    <customSheetView guid="{EBEC51C7-A6A0-434B-931E-0C9955C5197D}" printArea="1">
      <selection activeCell="G31" sqref="G31"/>
      <colBreaks count="1" manualBreakCount="1">
        <brk id="13" max="24" man="1"/>
      </colBreaks>
      <pageMargins left="0.25" right="0.25" top="0.75" bottom="0.75" header="0.3" footer="0.3"/>
      <pageSetup paperSize="9" scale="60" orientation="landscape" horizontalDpi="300" verticalDpi="300" r:id="rId1"/>
    </customSheetView>
  </customSheetViews>
  <mergeCells count="9">
    <mergeCell ref="E23:M28"/>
    <mergeCell ref="B12:M12"/>
    <mergeCell ref="B7:M7"/>
    <mergeCell ref="B5:M5"/>
    <mergeCell ref="B1:C2"/>
    <mergeCell ref="C3:F3"/>
    <mergeCell ref="G3:J3"/>
    <mergeCell ref="K3:M3"/>
    <mergeCell ref="B10:M10"/>
  </mergeCells>
  <pageMargins left="0.25" right="0.25" top="0.75" bottom="0.75" header="0.3" footer="0.3"/>
  <pageSetup paperSize="9" scale="60" orientation="landscape" horizontalDpi="300" verticalDpi="300" r:id="rId2"/>
  <colBreaks count="1" manualBreakCount="1">
    <brk id="13" max="24" man="1"/>
  </col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3" sqref="H33"/>
    </sheetView>
  </sheetViews>
  <sheetFormatPr baseColWidth="10" defaultColWidth="9.140625" defaultRowHeight="15" x14ac:dyDescent="0.25"/>
  <sheetData/>
  <customSheetViews>
    <customSheetView guid="{EBEC51C7-A6A0-434B-931E-0C9955C5197D}">
      <selection activeCell="I28" sqref="I28"/>
      <pageMargins left="0.7" right="0.7" top="0.75" bottom="0.75" header="0.3" footer="0.3"/>
    </customSheetView>
  </customSheetView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2"/>
  <sheetViews>
    <sheetView topLeftCell="A46" workbookViewId="0">
      <selection activeCell="L25" sqref="L25"/>
    </sheetView>
  </sheetViews>
  <sheetFormatPr baseColWidth="10" defaultColWidth="9.140625" defaultRowHeight="15" x14ac:dyDescent="0.25"/>
  <sheetData>
    <row r="1" spans="2:2" ht="23.25" x14ac:dyDescent="0.35">
      <c r="B1" s="55" t="s">
        <v>44</v>
      </c>
    </row>
    <row r="24" spans="2:12" x14ac:dyDescent="0.25">
      <c r="L24" s="54" t="s">
        <v>42</v>
      </c>
    </row>
    <row r="25" spans="2:12" x14ac:dyDescent="0.25">
      <c r="L25" t="s">
        <v>43</v>
      </c>
    </row>
    <row r="28" spans="2:12" x14ac:dyDescent="0.25">
      <c r="B28" s="54"/>
    </row>
    <row r="29" spans="2:12" x14ac:dyDescent="0.25">
      <c r="B29" s="53"/>
    </row>
    <row r="30" spans="2:12" x14ac:dyDescent="0.25">
      <c r="B30" s="53"/>
    </row>
    <row r="31" spans="2:12" x14ac:dyDescent="0.25">
      <c r="B31" s="53"/>
    </row>
    <row r="32" spans="2:12" x14ac:dyDescent="0.25">
      <c r="B32" s="53"/>
    </row>
    <row r="33" spans="2:2" x14ac:dyDescent="0.25">
      <c r="B33" s="53"/>
    </row>
    <row r="34" spans="2:2" x14ac:dyDescent="0.25">
      <c r="B34" s="53"/>
    </row>
    <row r="35" spans="2:2" x14ac:dyDescent="0.25">
      <c r="B35" s="53"/>
    </row>
    <row r="36" spans="2:2" x14ac:dyDescent="0.25">
      <c r="B36" s="53"/>
    </row>
    <row r="37" spans="2:2" x14ac:dyDescent="0.25">
      <c r="B37" s="53"/>
    </row>
    <row r="38" spans="2:2" x14ac:dyDescent="0.25">
      <c r="B38" s="53"/>
    </row>
    <row r="39" spans="2:2" x14ac:dyDescent="0.25">
      <c r="B39" s="53"/>
    </row>
    <row r="40" spans="2:2" x14ac:dyDescent="0.25">
      <c r="B40" s="53"/>
    </row>
    <row r="41" spans="2:2" x14ac:dyDescent="0.25">
      <c r="B41" s="53"/>
    </row>
    <row r="42" spans="2:2" x14ac:dyDescent="0.25">
      <c r="B42" s="53"/>
    </row>
    <row r="43" spans="2:2" x14ac:dyDescent="0.25">
      <c r="B43" s="53"/>
    </row>
    <row r="44" spans="2:2" x14ac:dyDescent="0.25">
      <c r="B44" s="53"/>
    </row>
    <row r="45" spans="2:2" x14ac:dyDescent="0.25">
      <c r="B45" s="53"/>
    </row>
    <row r="46" spans="2:2" x14ac:dyDescent="0.25">
      <c r="B46" s="53"/>
    </row>
    <row r="47" spans="2:2" x14ac:dyDescent="0.25">
      <c r="B47" s="53"/>
    </row>
    <row r="48" spans="2:2" x14ac:dyDescent="0.25">
      <c r="B48" s="53"/>
    </row>
    <row r="49" spans="2:2" x14ac:dyDescent="0.25">
      <c r="B49" s="53"/>
    </row>
    <row r="50" spans="2:2" x14ac:dyDescent="0.25">
      <c r="B50" s="53"/>
    </row>
    <row r="51" spans="2:2" x14ac:dyDescent="0.25">
      <c r="B51" s="53"/>
    </row>
    <row r="52" spans="2:2" x14ac:dyDescent="0.25">
      <c r="B52" s="53"/>
    </row>
    <row r="53" spans="2:2" ht="15.75" customHeight="1" x14ac:dyDescent="0.25">
      <c r="B53" s="53"/>
    </row>
    <row r="54" spans="2:2" x14ac:dyDescent="0.25">
      <c r="B54" s="53"/>
    </row>
    <row r="55" spans="2:2" x14ac:dyDescent="0.25">
      <c r="B55" s="53"/>
    </row>
    <row r="56" spans="2:2" x14ac:dyDescent="0.25">
      <c r="B56" s="53"/>
    </row>
    <row r="57" spans="2:2" ht="15.75" customHeight="1" x14ac:dyDescent="0.25">
      <c r="B57" s="53"/>
    </row>
    <row r="58" spans="2:2" x14ac:dyDescent="0.25">
      <c r="B58" s="53"/>
    </row>
    <row r="59" spans="2:2" x14ac:dyDescent="0.25">
      <c r="B59" s="53"/>
    </row>
    <row r="60" spans="2:2" x14ac:dyDescent="0.25">
      <c r="B60" s="53"/>
    </row>
    <row r="61" spans="2:2" x14ac:dyDescent="0.25">
      <c r="B61" s="53"/>
    </row>
    <row r="62" spans="2:2" x14ac:dyDescent="0.25">
      <c r="B62" s="53"/>
    </row>
  </sheetData>
  <sheetProtection password="EC88"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H31" sqref="H31"/>
    </sheetView>
  </sheetViews>
  <sheetFormatPr baseColWidth="10" defaultColWidth="9.140625" defaultRowHeight="15" x14ac:dyDescent="0.25"/>
  <cols>
    <col min="1" max="1" width="39.5703125" style="35" bestFit="1" customWidth="1"/>
  </cols>
  <sheetData>
    <row r="1" spans="1:3" ht="15.75" x14ac:dyDescent="0.25">
      <c r="A1" s="66" t="s">
        <v>78</v>
      </c>
    </row>
    <row r="2" spans="1:3" ht="15.75" x14ac:dyDescent="0.25">
      <c r="A2" s="66" t="s">
        <v>77</v>
      </c>
      <c r="B2" t="s">
        <v>79</v>
      </c>
      <c r="C2" t="s">
        <v>46</v>
      </c>
    </row>
    <row r="3" spans="1:3" ht="15.75" x14ac:dyDescent="0.25">
      <c r="A3" s="66" t="s">
        <v>68</v>
      </c>
    </row>
    <row r="4" spans="1:3" ht="15.75" x14ac:dyDescent="0.25">
      <c r="A4" s="66" t="s">
        <v>70</v>
      </c>
    </row>
    <row r="5" spans="1:3" ht="15.75" x14ac:dyDescent="0.25">
      <c r="A5" s="66" t="s">
        <v>72</v>
      </c>
    </row>
    <row r="6" spans="1:3" ht="15.75" x14ac:dyDescent="0.25">
      <c r="A6" s="66" t="s">
        <v>75</v>
      </c>
    </row>
    <row r="7" spans="1:3" ht="15.75" x14ac:dyDescent="0.25">
      <c r="A7" s="66" t="s">
        <v>52</v>
      </c>
    </row>
    <row r="8" spans="1:3" ht="15.75" x14ac:dyDescent="0.25">
      <c r="A8" s="66" t="s">
        <v>47</v>
      </c>
    </row>
    <row r="9" spans="1:3" ht="15.75" x14ac:dyDescent="0.25">
      <c r="A9" s="66" t="s">
        <v>57</v>
      </c>
    </row>
    <row r="10" spans="1:3" ht="15.75" x14ac:dyDescent="0.25">
      <c r="A10" s="66" t="s">
        <v>65</v>
      </c>
    </row>
    <row r="11" spans="1:3" ht="15.75" x14ac:dyDescent="0.25">
      <c r="A11" s="66" t="s">
        <v>55</v>
      </c>
    </row>
    <row r="12" spans="1:3" ht="15.75" x14ac:dyDescent="0.25">
      <c r="A12" s="66" t="s">
        <v>60</v>
      </c>
    </row>
    <row r="13" spans="1:3" ht="15.75" x14ac:dyDescent="0.25">
      <c r="A13" s="66" t="s">
        <v>54</v>
      </c>
    </row>
    <row r="14" spans="1:3" ht="15.75" x14ac:dyDescent="0.25">
      <c r="A14" s="66" t="s">
        <v>49</v>
      </c>
    </row>
    <row r="15" spans="1:3" ht="15.75" x14ac:dyDescent="0.25">
      <c r="A15" s="66" t="s">
        <v>69</v>
      </c>
    </row>
    <row r="16" spans="1:3" ht="15.75" x14ac:dyDescent="0.25">
      <c r="A16" s="66" t="s">
        <v>67</v>
      </c>
    </row>
    <row r="17" spans="1:1" ht="15.75" x14ac:dyDescent="0.25">
      <c r="A17" s="66" t="s">
        <v>62</v>
      </c>
    </row>
    <row r="18" spans="1:1" ht="15.75" x14ac:dyDescent="0.25">
      <c r="A18" s="66" t="s">
        <v>59</v>
      </c>
    </row>
    <row r="19" spans="1:1" ht="15.75" x14ac:dyDescent="0.25">
      <c r="A19" s="66" t="s">
        <v>50</v>
      </c>
    </row>
    <row r="20" spans="1:1" ht="15.75" x14ac:dyDescent="0.25">
      <c r="A20" s="66" t="s">
        <v>76</v>
      </c>
    </row>
    <row r="21" spans="1:1" ht="15.75" x14ac:dyDescent="0.25">
      <c r="A21" s="66" t="s">
        <v>61</v>
      </c>
    </row>
    <row r="22" spans="1:1" ht="15.75" x14ac:dyDescent="0.25">
      <c r="A22" s="66" t="s">
        <v>51</v>
      </c>
    </row>
    <row r="23" spans="1:1" ht="15.75" x14ac:dyDescent="0.25">
      <c r="A23" s="66" t="s">
        <v>74</v>
      </c>
    </row>
    <row r="24" spans="1:1" ht="15.75" x14ac:dyDescent="0.25">
      <c r="A24" s="66" t="s">
        <v>48</v>
      </c>
    </row>
    <row r="25" spans="1:1" ht="15.75" x14ac:dyDescent="0.25">
      <c r="A25" s="66" t="s">
        <v>66</v>
      </c>
    </row>
    <row r="26" spans="1:1" ht="15.75" x14ac:dyDescent="0.25">
      <c r="A26" s="66" t="s">
        <v>64</v>
      </c>
    </row>
    <row r="27" spans="1:1" ht="15.75" x14ac:dyDescent="0.25">
      <c r="A27" s="66" t="s">
        <v>73</v>
      </c>
    </row>
    <row r="28" spans="1:1" ht="15.75" x14ac:dyDescent="0.25">
      <c r="A28" s="66" t="s">
        <v>71</v>
      </c>
    </row>
    <row r="29" spans="1:1" ht="15.75" x14ac:dyDescent="0.25">
      <c r="A29" s="66" t="s">
        <v>56</v>
      </c>
    </row>
    <row r="30" spans="1:1" ht="15.75" x14ac:dyDescent="0.25">
      <c r="A30" s="66" t="s">
        <v>58</v>
      </c>
    </row>
    <row r="31" spans="1:1" ht="15.75" x14ac:dyDescent="0.25">
      <c r="A31" s="66" t="s">
        <v>63</v>
      </c>
    </row>
    <row r="32" spans="1:1" ht="15.75" x14ac:dyDescent="0.25">
      <c r="A32" s="66" t="s">
        <v>15</v>
      </c>
    </row>
    <row r="33" spans="1:1" ht="15.75" x14ac:dyDescent="0.25">
      <c r="A33" s="66" t="s">
        <v>53</v>
      </c>
    </row>
    <row r="34" spans="1:1" ht="15.75" x14ac:dyDescent="0.25">
      <c r="A34" s="66" t="s">
        <v>16</v>
      </c>
    </row>
  </sheetData>
  <sortState ref="A1:A35">
    <sortCondition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Executive Summary</vt:lpstr>
      <vt:lpstr>P5 Dashboard</vt:lpstr>
      <vt:lpstr>Project Management Input</vt:lpstr>
      <vt:lpstr>Calc</vt:lpstr>
      <vt:lpstr>ICONS</vt:lpstr>
      <vt:lpstr>Instructions for Use</vt:lpstr>
      <vt:lpstr>Elements</vt:lpstr>
      <vt:lpstr>Calc!Área_de_impresión</vt:lpstr>
      <vt:lpstr>'Executive Summary'!Área_de_impresión</vt:lpstr>
      <vt:lpstr>'P5 Dashboard'!Área_de_impresión</vt:lpstr>
      <vt:lpstr>'Project Management Input'!Área_de_impresión</vt:lpstr>
    </vt:vector>
  </TitlesOfParts>
  <Company>Fort Wayne/Allen County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Gilbert Ron</dc:creator>
  <cp:lastModifiedBy>Fabio Muñoz</cp:lastModifiedBy>
  <cp:lastPrinted>2012-11-20T16:59:11Z</cp:lastPrinted>
  <dcterms:created xsi:type="dcterms:W3CDTF">2012-11-02T14:54:51Z</dcterms:created>
  <dcterms:modified xsi:type="dcterms:W3CDTF">2014-02-11T23:28:42Z</dcterms:modified>
</cp:coreProperties>
</file>